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<sst xmlns="http://schemas.openxmlformats.org/spreadsheetml/2006/main" count="221" uniqueCount="138">
  <si>
    <t>Приложение №12</t>
  </si>
  <si>
    <t>к решению Совета народных депутатов  муниципального образования Краснопламенское сельское поселение</t>
  </si>
  <si>
    <t>от ______2016 № __</t>
  </si>
  <si>
    <t>Распределение бюджетных ассигнований по целевым статьям (муниципальным программам Краснопламенского сельского поселения и непрограммным направлениям деятельности), группам видов расходов, разделам, подразделам классификации расходов бюджета муниципального образования Краснопламенское сельское поселение  на плановый период 2018 и 2019 годов</t>
  </si>
  <si>
    <t>(тыс.руб.)</t>
  </si>
  <si>
    <t>Наименование расходов</t>
  </si>
  <si>
    <t>Код целевой статьи</t>
  </si>
  <si>
    <t>Код вида расходов</t>
  </si>
  <si>
    <t>Код раздела</t>
  </si>
  <si>
    <t>Код подраздела</t>
  </si>
  <si>
    <t>План 
На 2018 год</t>
  </si>
  <si>
    <t>План 
На 2019 год</t>
  </si>
  <si>
    <t>4</t>
  </si>
  <si>
    <t>5</t>
  </si>
  <si>
    <t>Муниципальная программа "Капитальный ремонт многоквартирных домов муниципального образования   Краснопламенское сельское поселение на 2017-2019 годы"</t>
  </si>
  <si>
    <t>01</t>
  </si>
  <si>
    <t xml:space="preserve">Основное мероприятие "Обеспечение  мероприятий по софинансированию краткосрочного плана капитального ремонта многоквартирных домов" </t>
  </si>
  <si>
    <t>01001</t>
  </si>
  <si>
    <t>Расходы на обеспечение мероприятий по софинансированию краткосрочного плана капитального ремонта многоквартирных домов  (Предоставление субсидий бюджетным, автономным учреждениям и иным некоммерческим организациям)</t>
  </si>
  <si>
    <t>0100169601</t>
  </si>
  <si>
    <t>600</t>
  </si>
  <si>
    <t>05</t>
  </si>
  <si>
    <t>Основное мероприятие " Оплата взносов на  капитальный ремонт многоквартирных домов"</t>
  </si>
  <si>
    <t>01002</t>
  </si>
  <si>
    <t xml:space="preserve"> Расходы на оплату взносов на  капитальный ремонт многоквартирных домов (Закупка товаров, работ и услуг для государственных (муниципальных) нужд)</t>
  </si>
  <si>
    <t>0100262070</t>
  </si>
  <si>
    <t>200</t>
  </si>
  <si>
    <t>Муниципальная программа "Комплексная программа благоустройства территории Краснопламенского сельского поселения на 2017-2019 годы"</t>
  </si>
  <si>
    <t>02</t>
  </si>
  <si>
    <t>Основное мероприятие "Уличное освещение"</t>
  </si>
  <si>
    <t>02001</t>
  </si>
  <si>
    <t>Расходы на уличное освещение  (Закупка товаров, работ и услуг для государственных (муниципальных) нужд)</t>
  </si>
  <si>
    <t>0200162080</t>
  </si>
  <si>
    <t>03</t>
  </si>
  <si>
    <t>Основное мероприятие "Содержание сетей  и установка приборов учета уличного освещения"</t>
  </si>
  <si>
    <t>02002</t>
  </si>
  <si>
    <t>Расходы на  содержание сетей и установку приборов  учета уличного освещения  (Закупка товаров, работ и услуг для государственных (муниципальных) нужд)</t>
  </si>
  <si>
    <t>0200262080</t>
  </si>
  <si>
    <t>Основное мероприятие "Организация и содержание мест захоронения"</t>
  </si>
  <si>
    <t>02003</t>
  </si>
  <si>
    <t>Расходы на организацию и содержание мест захоронения (Закупка товаров, работ и услуг для государственных (муниципальных) нужд)</t>
  </si>
  <si>
    <t>0200362080</t>
  </si>
  <si>
    <t>Основное мероприятие "Прочие мероприятия по  благоустройству территории"</t>
  </si>
  <si>
    <t>02004</t>
  </si>
  <si>
    <t>Расходы на прочие мероприятия по благоустройству территории (Закупка товаров, работ и услуг для государственных (муниципальных) нужд)</t>
  </si>
  <si>
    <t>0200462080</t>
  </si>
  <si>
    <t>Основное мероприятие " Ликвидация стихийных свалок"</t>
  </si>
  <si>
    <t>02005</t>
  </si>
  <si>
    <t>Расходы на ликвидацию стихийных свалок (Закупка товаров, работ и услуг для государственных (муниципальных) нужд)</t>
  </si>
  <si>
    <t>0200562080</t>
  </si>
  <si>
    <t>06</t>
  </si>
  <si>
    <t xml:space="preserve"> Муниципальная программа "Развитие системы пожарной безопасности на территории муниципального образования Краснопламенское сельское поселение на 2017-2019 годы "</t>
  </si>
  <si>
    <t>04</t>
  </si>
  <si>
    <t>Основное мероприятие "Проведение противопожарных мероприятий по опашке территории"</t>
  </si>
  <si>
    <t>04001</t>
  </si>
  <si>
    <t>Расходы на проведение противопожарных мероприятий по опашке территории (Закупка товаров, работ и услуг для государственных (муниципальных) нужд)</t>
  </si>
  <si>
    <t>0400162010</t>
  </si>
  <si>
    <t>09</t>
  </si>
  <si>
    <t>Основное мероприятие "Проведение противопожарных мероприятий по очистке водоемов"</t>
  </si>
  <si>
    <t>04002</t>
  </si>
  <si>
    <t>Расходы на  проведение противопожарных мероприятий по очистке водоемов (Закупка товаров, работ и услуг для государственных (муниципальных) нужд)</t>
  </si>
  <si>
    <t>0400262010</t>
  </si>
  <si>
    <t>Муниципальная программа "Развитие муниципальной службы в муниципальном образовании Краснопламенское сельское поселение на 2017-2019 годы"</t>
  </si>
  <si>
    <t xml:space="preserve">Основное мероприятие "Размещение информации о деятельности органов местного самоуправления и социально-экономического развития поселения" </t>
  </si>
  <si>
    <t>05001</t>
  </si>
  <si>
    <t>Расходы на размещение информации о деятельности органов местного самоуправления и социально-экономического развития поселения (Закупка товаров, работ и услуг для государственных (муниципальных) нужд)</t>
  </si>
  <si>
    <t>0500162090</t>
  </si>
  <si>
    <t>13</t>
  </si>
  <si>
    <t>Основное мероприятие "Пенсионное обеспечение"</t>
  </si>
  <si>
    <t>05002</t>
  </si>
  <si>
    <t>Расходы на пенсионное обеспечение (Социальное обеспечение и иные выплаты населению)</t>
  </si>
  <si>
    <t>0500260070</t>
  </si>
  <si>
    <t>10</t>
  </si>
  <si>
    <t xml:space="preserve">Муниципальная программа «Сохранение и развитие культуры в Краснопламенском сельском поселении на 2017-2019 гг.» </t>
  </si>
  <si>
    <t>Основные мероприятия "Обеспечение деятельности (оказание услуг) муниципального бюджетного учреждения культуры"</t>
  </si>
  <si>
    <t>06001</t>
  </si>
  <si>
    <t>Расходы на обеспечение деятельности (оказание услуг) муниципального бюджетного учреждения культуры "Досугово-Информационный Центр" (Предоставление субсидий бюджетным, автономным учреждениям и иным некоммерческим организациям)</t>
  </si>
  <si>
    <t>0600140050</t>
  </si>
  <si>
    <t>08</t>
  </si>
  <si>
    <t xml:space="preserve">Основные мероприятия "Предоставление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культуры" </t>
  </si>
  <si>
    <t>06002</t>
  </si>
  <si>
    <t>Расходы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(Социальное обеспечение и иные выплаты населению)</t>
  </si>
  <si>
    <t>0600270230</t>
  </si>
  <si>
    <t>300</t>
  </si>
  <si>
    <t>Расходы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(Предоставление субсидий бюджетным, автономным учреждениям и иным некоммерческим организациям)</t>
  </si>
  <si>
    <t>Основное мероприятие "Проведение культурно-массовых мероприятий"</t>
  </si>
  <si>
    <t>06003</t>
  </si>
  <si>
    <t>Расходы на проведение мероприятий (Закупка товаров, работ и услуг для государственных (муниципальных) нужд)</t>
  </si>
  <si>
    <t>0600360060</t>
  </si>
  <si>
    <t xml:space="preserve">Основное мероприятие "Оказание услуг по бухгалтерскому обслуживанию финансово-хозяйственной деятельности муниципального бюджетного учреждения культуры" </t>
  </si>
  <si>
    <t>06004</t>
  </si>
  <si>
    <t>Расходы на оказание услуг по бухгалтерскому обслуживанию финансово-хозяйственной деятельности муниципального бюджетного учреждения культуры "Досугово-Информационный Центр" (Межбюджетные трансферты)</t>
  </si>
  <si>
    <t>0600410050</t>
  </si>
  <si>
    <t xml:space="preserve">Муниципальная программа «Осуществление комплекса мероприятий по оказанию услуг в сфере коммунального и хозяйственного обеспечения деятельности органов местного самоуправления и учреждений, наделенных функциями управления Краснопламенского сельского поселения на 2017-2019 год» </t>
  </si>
  <si>
    <t>Основное мероприятие "Расходы по текущему содержанию органов местного самоуправления и учреждений, наделенных функциями управления"</t>
  </si>
  <si>
    <t>09001</t>
  </si>
  <si>
    <t>Расходы на обеспечение  деятельности учреждений и органов власти (Закупка товаров, работ и услуг для государственных (муниципальных) нужд)</t>
  </si>
  <si>
    <t>0900180020</t>
  </si>
  <si>
    <t>Основное мероприятие "Расходы на уплату налогов на имущество и транспорт"</t>
  </si>
  <si>
    <t>09002</t>
  </si>
  <si>
    <t>Расходы на обеспечение  деятельности учреждений и органов власти (Иные бюджетные ассигнования)</t>
  </si>
  <si>
    <t>0900280020</t>
  </si>
  <si>
    <t>800</t>
  </si>
  <si>
    <t>Основное мероприятие "Расходы по укреплению материально-технической базы"</t>
  </si>
  <si>
    <t>09003</t>
  </si>
  <si>
    <t>0900380020</t>
  </si>
  <si>
    <t>Непрограммные расходы</t>
  </si>
  <si>
    <t>Непрограммные расходы органов исполнительной власти</t>
  </si>
  <si>
    <t>999</t>
  </si>
  <si>
    <t>Расходы на обеспечение деятельности учреждений и органов власти (Закупка товаров, работ и услуг для государственных (муниципальных) нужд)</t>
  </si>
  <si>
    <t>9990080020</t>
  </si>
  <si>
    <t>Расходы на выплаты по оплате труда главы администрации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</si>
  <si>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999008Г110</t>
  </si>
  <si>
    <t>100</t>
  </si>
  <si>
    <t>Расходы на выплаты по оплате труда работников учреждений и органов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</si>
  <si>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Резерв на повышение оплаты труда работникам учреждений и органов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</si>
  <si>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Расходы на предоставление межбюджетных трансфертов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 (Межбюджетные трансферты) </t>
  </si>
  <si>
    <t>9990010030</t>
  </si>
  <si>
    <t>500</t>
  </si>
  <si>
    <t>Резервный фонд администрации муниципального образования (Иные бюджетные ассигнования)</t>
  </si>
  <si>
    <t>11</t>
  </si>
  <si>
    <t>Расходы на выплаты по оплате труда МКУ "АХО Краснопламенского сельского поселения"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</si>
  <si>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999008Б010</t>
  </si>
  <si>
    <t>Расходы на оказание услуг по бухгалтерскому обслуживанию финансово-хозяйственной деятельности МКУ "АХО Краснопламенского сельского поселения" (Межбюджетные трансферты)</t>
  </si>
  <si>
    <t>999001Б010</t>
  </si>
  <si>
    <t>Расходы на выполнение функций по осуществлению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</si>
  <si>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9990051180</t>
  </si>
  <si>
    <t>Расходы на выполнение функций по осуществлению первичного воинского учета на территориях, где отсутствуют военные комиссариаты (Закупка товаров, работ и услуг для государственных (муниципальных) нужд)</t>
  </si>
  <si>
    <t>Расходы на участие в предупреждении и ликвидации последствий чрезвычайных ситуаций в границах поселений  (Закупка товаров, работ и услуг для государственных (муниципальных) нужд)</t>
  </si>
  <si>
    <t>9990060140</t>
  </si>
  <si>
    <t>Выполнение условий софинансирования участия в государственных программах, проектах отраслей экономики и иных мероприятиях (Иные бюджетные ассигнования)</t>
  </si>
  <si>
    <t>9990060240</t>
  </si>
  <si>
    <t>Резерв на повышение оплаты труда работникам бюджетных и автономных учреждений (Предоставление субсидий бюджетным, автономным учреждениям и иным некоммерческим организациям)</t>
  </si>
  <si>
    <t>Расходы на обеспечение жильем молодых семей  (Межбюджетные трансферты)</t>
  </si>
  <si>
    <t>999001Ж010</t>
  </si>
  <si>
    <t>Расходы на строительство здания для размещения спортивного зала (Капитальные вложения в объекты недвижимого имущества государственной (муниципальной) собственности)</t>
  </si>
  <si>
    <t>99900И2110</t>
  </si>
  <si>
    <t>ИТОГО РАСХОДОВ: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</si>
</sst>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000000"/>
    <numFmt numFmtId="166" formatCode="000"/>
    <numFmt numFmtId="167" formatCode="@"/>
    <numFmt numFmtId="168" formatCode="0"/>
    <numFmt numFmtId="169" formatCode="0.0"/>
    <numFmt numFmtId="170" formatCode="#,##0.0"/>
    <numFmt numFmtId="171" formatCode="0.00"/>
  </numFmts>
  <fonts count="13">
    <font>
      <sz val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i/>
      <sz val="10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i/>
      <sz val="11"/>
      <name val="Times New Roman"/>
      <family val="1"/>
    </font>
    <font>
      <sz val="10"/>
      <color indexed="2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4">
    <xf numFmtId="164" fontId="0" fillId="0" borderId="0" xfId="0" applyAlignment="1">
      <alignment/>
    </xf>
    <xf numFmtId="164" fontId="1" fillId="0" borderId="0" xfId="0" applyFont="1" applyAlignment="1">
      <alignment/>
    </xf>
    <xf numFmtId="165" fontId="1" fillId="0" borderId="0" xfId="0" applyNumberFormat="1" applyFont="1" applyAlignment="1">
      <alignment horizontal="center"/>
    </xf>
    <xf numFmtId="166" fontId="1" fillId="0" borderId="0" xfId="0" applyNumberFormat="1" applyFont="1" applyAlignment="1">
      <alignment horizontal="center"/>
    </xf>
    <xf numFmtId="167" fontId="1" fillId="0" borderId="0" xfId="0" applyNumberFormat="1" applyFont="1" applyAlignment="1">
      <alignment horizontal="center"/>
    </xf>
    <xf numFmtId="167" fontId="2" fillId="0" borderId="0" xfId="0" applyNumberFormat="1" applyFont="1" applyBorder="1" applyAlignment="1">
      <alignment horizontal="right"/>
    </xf>
    <xf numFmtId="164" fontId="1" fillId="0" borderId="0" xfId="0" applyFont="1" applyBorder="1" applyAlignment="1">
      <alignment horizontal="right"/>
    </xf>
    <xf numFmtId="164" fontId="2" fillId="0" borderId="0" xfId="0" applyFont="1" applyBorder="1" applyAlignment="1">
      <alignment horizontal="right" wrapText="1"/>
    </xf>
    <xf numFmtId="165" fontId="2" fillId="0" borderId="0" xfId="0" applyNumberFormat="1" applyFont="1" applyBorder="1" applyAlignment="1">
      <alignment horizontal="right"/>
    </xf>
    <xf numFmtId="164" fontId="3" fillId="0" borderId="0" xfId="0" applyFont="1" applyAlignment="1">
      <alignment horizontal="center"/>
    </xf>
    <xf numFmtId="164" fontId="4" fillId="0" borderId="0" xfId="0" applyFont="1" applyBorder="1" applyAlignment="1">
      <alignment horizontal="center" wrapText="1"/>
    </xf>
    <xf numFmtId="164" fontId="4" fillId="0" borderId="0" xfId="0" applyFont="1" applyAlignment="1">
      <alignment horizontal="center"/>
    </xf>
    <xf numFmtId="166" fontId="1" fillId="0" borderId="0" xfId="0" applyNumberFormat="1" applyFont="1" applyAlignment="1">
      <alignment/>
    </xf>
    <xf numFmtId="164" fontId="5" fillId="0" borderId="1" xfId="0" applyFont="1" applyBorder="1" applyAlignment="1">
      <alignment horizontal="center" vertical="center" wrapText="1"/>
    </xf>
    <xf numFmtId="164" fontId="5" fillId="0" borderId="1" xfId="0" applyFont="1" applyBorder="1" applyAlignment="1">
      <alignment horizontal="center" vertical="top" wrapText="1"/>
    </xf>
    <xf numFmtId="168" fontId="5" fillId="0" borderId="1" xfId="0" applyNumberFormat="1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167" fontId="5" fillId="0" borderId="1" xfId="0" applyNumberFormat="1" applyFont="1" applyBorder="1" applyAlignment="1">
      <alignment horizontal="center" vertical="top" wrapText="1"/>
    </xf>
    <xf numFmtId="164" fontId="5" fillId="0" borderId="2" xfId="0" applyFont="1" applyBorder="1" applyAlignment="1">
      <alignment horizontal="center"/>
    </xf>
    <xf numFmtId="164" fontId="6" fillId="0" borderId="1" xfId="0" applyFont="1" applyBorder="1" applyAlignment="1">
      <alignment vertical="top" wrapText="1"/>
    </xf>
    <xf numFmtId="167" fontId="6" fillId="0" borderId="1" xfId="0" applyNumberFormat="1" applyFont="1" applyBorder="1" applyAlignment="1">
      <alignment horizontal="left" wrapText="1"/>
    </xf>
    <xf numFmtId="167" fontId="6" fillId="0" borderId="1" xfId="0" applyNumberFormat="1" applyFont="1" applyBorder="1" applyAlignment="1">
      <alignment horizontal="center" wrapText="1"/>
    </xf>
    <xf numFmtId="169" fontId="6" fillId="0" borderId="1" xfId="0" applyNumberFormat="1" applyFont="1" applyBorder="1" applyAlignment="1">
      <alignment horizontal="right" wrapText="1"/>
    </xf>
    <xf numFmtId="164" fontId="2" fillId="0" borderId="1" xfId="0" applyFont="1" applyBorder="1" applyAlignment="1">
      <alignment horizontal="left" vertical="top" wrapText="1"/>
    </xf>
    <xf numFmtId="167" fontId="2" fillId="0" borderId="1" xfId="0" applyNumberFormat="1" applyFont="1" applyBorder="1" applyAlignment="1">
      <alignment horizontal="left" wrapText="1"/>
    </xf>
    <xf numFmtId="167" fontId="2" fillId="0" borderId="1" xfId="0" applyNumberFormat="1" applyFont="1" applyBorder="1" applyAlignment="1">
      <alignment horizontal="center" wrapText="1"/>
    </xf>
    <xf numFmtId="169" fontId="2" fillId="0" borderId="1" xfId="0" applyNumberFormat="1" applyFont="1" applyBorder="1" applyAlignment="1">
      <alignment horizontal="right" wrapText="1"/>
    </xf>
    <xf numFmtId="164" fontId="6" fillId="2" borderId="1" xfId="0" applyNumberFormat="1" applyFont="1" applyFill="1" applyBorder="1" applyAlignment="1">
      <alignment horizontal="left" vertical="top" wrapText="1"/>
    </xf>
    <xf numFmtId="167" fontId="6" fillId="0" borderId="1" xfId="0" applyNumberFormat="1" applyFont="1" applyFill="1" applyBorder="1" applyAlignment="1">
      <alignment horizontal="left" wrapText="1"/>
    </xf>
    <xf numFmtId="166" fontId="2" fillId="0" borderId="1" xfId="0" applyNumberFormat="1" applyFont="1" applyFill="1" applyBorder="1" applyAlignment="1">
      <alignment horizontal="center" wrapText="1"/>
    </xf>
    <xf numFmtId="167" fontId="2" fillId="2" borderId="1" xfId="0" applyNumberFormat="1" applyFont="1" applyFill="1" applyBorder="1" applyAlignment="1">
      <alignment horizontal="center" wrapText="1"/>
    </xf>
    <xf numFmtId="169" fontId="6" fillId="0" borderId="1" xfId="0" applyNumberFormat="1" applyFont="1" applyFill="1" applyBorder="1" applyAlignment="1">
      <alignment horizontal="right" wrapText="1"/>
    </xf>
    <xf numFmtId="164" fontId="1" fillId="0" borderId="0" xfId="0" applyFont="1" applyFill="1" applyAlignment="1">
      <alignment/>
    </xf>
    <xf numFmtId="164" fontId="2" fillId="2" borderId="1" xfId="0" applyNumberFormat="1" applyFont="1" applyFill="1" applyBorder="1" applyAlignment="1">
      <alignment horizontal="left" vertical="top" wrapText="1"/>
    </xf>
    <xf numFmtId="167" fontId="2" fillId="0" borderId="1" xfId="0" applyNumberFormat="1" applyFont="1" applyFill="1" applyBorder="1" applyAlignment="1">
      <alignment horizontal="left" wrapText="1"/>
    </xf>
    <xf numFmtId="169" fontId="2" fillId="0" borderId="1" xfId="0" applyNumberFormat="1" applyFont="1" applyFill="1" applyBorder="1" applyAlignment="1">
      <alignment horizontal="right" wrapText="1"/>
    </xf>
    <xf numFmtId="164" fontId="2" fillId="2" borderId="1" xfId="0" applyNumberFormat="1" applyFont="1" applyFill="1" applyBorder="1" applyAlignment="1">
      <alignment horizontal="left" vertical="center" wrapText="1"/>
    </xf>
    <xf numFmtId="170" fontId="6" fillId="2" borderId="1" xfId="0" applyNumberFormat="1" applyFont="1" applyFill="1" applyBorder="1" applyAlignment="1">
      <alignment horizontal="left" vertical="top" wrapText="1"/>
    </xf>
    <xf numFmtId="167" fontId="6" fillId="2" borderId="1" xfId="0" applyNumberFormat="1" applyFont="1" applyFill="1" applyBorder="1" applyAlignment="1">
      <alignment horizontal="left" wrapText="1"/>
    </xf>
    <xf numFmtId="164" fontId="2" fillId="0" borderId="0" xfId="0" applyFont="1" applyFill="1" applyAlignment="1">
      <alignment/>
    </xf>
    <xf numFmtId="164" fontId="7" fillId="0" borderId="1" xfId="0" applyFont="1" applyBorder="1" applyAlignment="1">
      <alignment wrapText="1"/>
    </xf>
    <xf numFmtId="167" fontId="2" fillId="2" borderId="1" xfId="0" applyNumberFormat="1" applyFont="1" applyFill="1" applyBorder="1" applyAlignment="1">
      <alignment horizontal="left" wrapText="1"/>
    </xf>
    <xf numFmtId="164" fontId="6" fillId="0" borderId="1" xfId="0" applyNumberFormat="1" applyFont="1" applyFill="1" applyBorder="1" applyAlignment="1">
      <alignment horizontal="left" vertical="top" wrapText="1"/>
    </xf>
    <xf numFmtId="167" fontId="2" fillId="0" borderId="1" xfId="0" applyNumberFormat="1" applyFont="1" applyFill="1" applyBorder="1" applyAlignment="1">
      <alignment horizontal="center" wrapText="1"/>
    </xf>
    <xf numFmtId="164" fontId="2" fillId="0" borderId="1" xfId="0" applyNumberFormat="1" applyFont="1" applyFill="1" applyBorder="1" applyAlignment="1">
      <alignment horizontal="left" vertical="top" wrapText="1"/>
    </xf>
    <xf numFmtId="167" fontId="7" fillId="0" borderId="1" xfId="0" applyNumberFormat="1" applyFont="1" applyFill="1" applyBorder="1" applyAlignment="1">
      <alignment horizontal="left" wrapText="1"/>
    </xf>
    <xf numFmtId="164" fontId="8" fillId="0" borderId="0" xfId="0" applyFont="1" applyFill="1" applyAlignment="1">
      <alignment/>
    </xf>
    <xf numFmtId="164" fontId="2" fillId="0" borderId="1" xfId="0" applyFont="1" applyBorder="1" applyAlignment="1">
      <alignment vertical="top"/>
    </xf>
    <xf numFmtId="167" fontId="6" fillId="0" borderId="1" xfId="0" applyNumberFormat="1" applyFont="1" applyFill="1" applyBorder="1" applyAlignment="1">
      <alignment horizontal="left" vertical="top" wrapText="1"/>
    </xf>
    <xf numFmtId="166" fontId="6" fillId="0" borderId="1" xfId="0" applyNumberFormat="1" applyFont="1" applyFill="1" applyBorder="1" applyAlignment="1">
      <alignment horizontal="center" wrapText="1"/>
    </xf>
    <xf numFmtId="167" fontId="6" fillId="2" borderId="1" xfId="0" applyNumberFormat="1" applyFont="1" applyFill="1" applyBorder="1" applyAlignment="1">
      <alignment horizontal="center" wrapText="1"/>
    </xf>
    <xf numFmtId="170" fontId="2" fillId="2" borderId="1" xfId="0" applyNumberFormat="1" applyFont="1" applyFill="1" applyBorder="1" applyAlignment="1">
      <alignment horizontal="left" vertical="top" wrapText="1"/>
    </xf>
    <xf numFmtId="164" fontId="2" fillId="2" borderId="1" xfId="0" applyFont="1" applyFill="1" applyBorder="1" applyAlignment="1">
      <alignment horizontal="left" vertical="top" wrapText="1"/>
    </xf>
    <xf numFmtId="164" fontId="2" fillId="2" borderId="1" xfId="0" applyFont="1" applyFill="1" applyBorder="1" applyAlignment="1">
      <alignment vertical="top" wrapText="1"/>
    </xf>
    <xf numFmtId="167" fontId="2" fillId="0" borderId="1" xfId="0" applyNumberFormat="1" applyFont="1" applyFill="1" applyBorder="1" applyAlignment="1">
      <alignment horizontal="left" vertical="top" wrapText="1"/>
    </xf>
    <xf numFmtId="164" fontId="9" fillId="2" borderId="1" xfId="0" applyFont="1" applyFill="1" applyBorder="1" applyAlignment="1">
      <alignment horizontal="left" vertical="top" wrapText="1"/>
    </xf>
    <xf numFmtId="167" fontId="9" fillId="0" borderId="1" xfId="0" applyNumberFormat="1" applyFont="1" applyFill="1" applyBorder="1" applyAlignment="1">
      <alignment horizontal="left" wrapText="1"/>
    </xf>
    <xf numFmtId="167" fontId="9" fillId="0" borderId="1" xfId="0" applyNumberFormat="1" applyFont="1" applyFill="1" applyBorder="1" applyAlignment="1">
      <alignment horizontal="center" wrapText="1"/>
    </xf>
    <xf numFmtId="166" fontId="9" fillId="0" borderId="1" xfId="0" applyNumberFormat="1" applyFont="1" applyFill="1" applyBorder="1" applyAlignment="1">
      <alignment horizontal="center" wrapText="1"/>
    </xf>
    <xf numFmtId="171" fontId="2" fillId="0" borderId="1" xfId="0" applyNumberFormat="1" applyFont="1" applyFill="1" applyBorder="1" applyAlignment="1">
      <alignment horizontal="left" vertical="center" wrapText="1"/>
    </xf>
    <xf numFmtId="171" fontId="6" fillId="0" borderId="1" xfId="0" applyNumberFormat="1" applyFont="1" applyFill="1" applyBorder="1" applyAlignment="1">
      <alignment horizontal="left" vertical="top" wrapText="1"/>
    </xf>
    <xf numFmtId="164" fontId="2" fillId="0" borderId="1" xfId="0" applyFont="1" applyBorder="1" applyAlignment="1">
      <alignment vertical="top" wrapText="1"/>
    </xf>
    <xf numFmtId="164" fontId="10" fillId="0" borderId="0" xfId="0" applyFont="1" applyFill="1" applyAlignment="1">
      <alignment/>
    </xf>
    <xf numFmtId="171" fontId="2" fillId="0" borderId="1" xfId="0" applyNumberFormat="1" applyFont="1" applyFill="1" applyBorder="1" applyAlignment="1">
      <alignment horizontal="left" vertical="top" wrapText="1"/>
    </xf>
    <xf numFmtId="165" fontId="2" fillId="0" borderId="1" xfId="0" applyNumberFormat="1" applyFont="1" applyFill="1" applyBorder="1" applyAlignment="1">
      <alignment horizontal="left" wrapText="1"/>
    </xf>
    <xf numFmtId="164" fontId="11" fillId="0" borderId="0" xfId="0" applyFont="1" applyFill="1" applyAlignment="1">
      <alignment/>
    </xf>
    <xf numFmtId="166" fontId="2" fillId="0" borderId="1" xfId="0" applyNumberFormat="1" applyFont="1" applyFill="1" applyBorder="1" applyAlignment="1">
      <alignment horizontal="center"/>
    </xf>
    <xf numFmtId="169" fontId="2" fillId="0" borderId="1" xfId="0" applyNumberFormat="1" applyFont="1" applyBorder="1" applyAlignment="1">
      <alignment horizontal="right"/>
    </xf>
    <xf numFmtId="164" fontId="6" fillId="0" borderId="1" xfId="0" applyFont="1" applyBorder="1" applyAlignment="1">
      <alignment horizontal="left" vertical="top"/>
    </xf>
    <xf numFmtId="164" fontId="6" fillId="0" borderId="1" xfId="0" applyFont="1" applyBorder="1" applyAlignment="1">
      <alignment/>
    </xf>
    <xf numFmtId="169" fontId="6" fillId="0" borderId="1" xfId="0" applyNumberFormat="1" applyFont="1" applyBorder="1" applyAlignment="1">
      <alignment horizontal="right"/>
    </xf>
    <xf numFmtId="164" fontId="1" fillId="0" borderId="0" xfId="0" applyFont="1" applyAlignment="1">
      <alignment vertical="top" wrapText="1"/>
    </xf>
    <xf numFmtId="164" fontId="12" fillId="0" borderId="0" xfId="0" applyFont="1" applyAlignment="1">
      <alignment/>
    </xf>
    <xf numFmtId="171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2"/>
  <sheetViews>
    <sheetView tabSelected="1" workbookViewId="0" topLeftCell="A4">
      <selection activeCell="D10" sqref="D10"/>
    </sheetView>
  </sheetViews>
  <sheetFormatPr defaultColWidth="9.140625" defaultRowHeight="12.75"/>
  <cols>
    <col min="1" max="1" width="55.421875" style="1" customWidth="1"/>
    <col min="2" max="2" width="13.28125" style="2" customWidth="1"/>
    <col min="3" max="3" width="5.7109375" style="3" customWidth="1"/>
    <col min="4" max="4" width="5.28125" style="4" customWidth="1"/>
    <col min="5" max="5" width="6.7109375" style="4" customWidth="1"/>
    <col min="6" max="255" width="9.140625" style="1" customWidth="1"/>
    <col min="256" max="16384" width="11.57421875" style="0" customWidth="1"/>
  </cols>
  <sheetData>
    <row r="1" spans="2:10" ht="12.75">
      <c r="B1" s="5"/>
      <c r="C1" s="5"/>
      <c r="D1" s="5"/>
      <c r="E1" s="5"/>
      <c r="F1" s="6" t="s">
        <v>0</v>
      </c>
      <c r="G1" s="6"/>
      <c r="H1" s="5"/>
      <c r="I1" s="5"/>
      <c r="J1" s="5"/>
    </row>
    <row r="2" spans="2:10" ht="48" customHeight="1">
      <c r="B2" s="7"/>
      <c r="C2" s="7" t="s">
        <v>1</v>
      </c>
      <c r="D2" s="7"/>
      <c r="E2" s="7"/>
      <c r="F2" s="7"/>
      <c r="G2" s="7"/>
      <c r="H2" s="7"/>
      <c r="I2" s="7"/>
      <c r="J2" s="7"/>
    </row>
    <row r="3" spans="2:10" ht="12.75">
      <c r="B3" s="8"/>
      <c r="C3" s="8"/>
      <c r="D3" s="8"/>
      <c r="E3" s="8" t="s">
        <v>2</v>
      </c>
      <c r="F3" s="8"/>
      <c r="G3" s="8"/>
      <c r="H3" s="8"/>
      <c r="I3" s="8"/>
      <c r="J3" s="8"/>
    </row>
    <row r="4" ht="10.5" customHeight="1">
      <c r="A4" s="9"/>
    </row>
    <row r="5" spans="1:7" ht="78" customHeight="1">
      <c r="A5" s="10" t="s">
        <v>3</v>
      </c>
      <c r="B5" s="10"/>
      <c r="C5" s="10"/>
      <c r="D5" s="10"/>
      <c r="E5" s="10"/>
      <c r="F5" s="10"/>
      <c r="G5" s="10"/>
    </row>
    <row r="6" spans="1:7" ht="12.75" customHeight="1">
      <c r="A6" s="11"/>
      <c r="G6" s="12" t="s">
        <v>4</v>
      </c>
    </row>
    <row r="7" spans="1:7" ht="118.5" customHeight="1">
      <c r="A7" s="13" t="s">
        <v>5</v>
      </c>
      <c r="B7" s="13" t="s">
        <v>6</v>
      </c>
      <c r="C7" s="13" t="s">
        <v>7</v>
      </c>
      <c r="D7" s="13" t="s">
        <v>8</v>
      </c>
      <c r="E7" s="13" t="s">
        <v>9</v>
      </c>
      <c r="F7" s="13" t="s">
        <v>10</v>
      </c>
      <c r="G7" s="13" t="s">
        <v>11</v>
      </c>
    </row>
    <row r="8" spans="1:7" ht="12.75">
      <c r="A8" s="14">
        <v>1</v>
      </c>
      <c r="B8" s="15">
        <v>2</v>
      </c>
      <c r="C8" s="16">
        <v>3</v>
      </c>
      <c r="D8" s="17" t="s">
        <v>12</v>
      </c>
      <c r="E8" s="17" t="s">
        <v>13</v>
      </c>
      <c r="F8" s="18">
        <v>6</v>
      </c>
      <c r="G8" s="18">
        <v>7</v>
      </c>
    </row>
    <row r="9" spans="1:7" ht="48" customHeight="1">
      <c r="A9" s="19" t="s">
        <v>14</v>
      </c>
      <c r="B9" s="20" t="s">
        <v>15</v>
      </c>
      <c r="C9" s="21"/>
      <c r="D9" s="21"/>
      <c r="E9" s="21"/>
      <c r="F9" s="22">
        <f>F10+F12</f>
        <v>111.69999999999999</v>
      </c>
      <c r="G9" s="22">
        <f>G10+G12</f>
        <v>372</v>
      </c>
    </row>
    <row r="10" spans="1:7" ht="49.5" customHeight="1">
      <c r="A10" s="23" t="s">
        <v>16</v>
      </c>
      <c r="B10" s="24" t="s">
        <v>17</v>
      </c>
      <c r="C10" s="25"/>
      <c r="D10" s="25"/>
      <c r="E10" s="25"/>
      <c r="F10" s="26">
        <f>F11</f>
        <v>63.3</v>
      </c>
      <c r="G10" s="26">
        <f>G11</f>
        <v>323.6</v>
      </c>
    </row>
    <row r="11" spans="1:7" ht="74.25" customHeight="1">
      <c r="A11" s="23" t="s">
        <v>18</v>
      </c>
      <c r="B11" s="24" t="s">
        <v>19</v>
      </c>
      <c r="C11" s="25" t="s">
        <v>20</v>
      </c>
      <c r="D11" s="25" t="s">
        <v>21</v>
      </c>
      <c r="E11" s="25" t="s">
        <v>15</v>
      </c>
      <c r="F11" s="26">
        <v>63.3</v>
      </c>
      <c r="G11" s="26">
        <v>323.6</v>
      </c>
    </row>
    <row r="12" spans="1:7" ht="30.75" customHeight="1">
      <c r="A12" s="23" t="s">
        <v>22</v>
      </c>
      <c r="B12" s="24" t="s">
        <v>23</v>
      </c>
      <c r="C12" s="25"/>
      <c r="D12" s="25"/>
      <c r="E12" s="25"/>
      <c r="F12" s="26">
        <f>F13</f>
        <v>48.4</v>
      </c>
      <c r="G12" s="26">
        <f>G13</f>
        <v>48.4</v>
      </c>
    </row>
    <row r="13" spans="1:7" ht="45.75" customHeight="1">
      <c r="A13" s="23" t="s">
        <v>24</v>
      </c>
      <c r="B13" s="24" t="s">
        <v>25</v>
      </c>
      <c r="C13" s="25" t="s">
        <v>26</v>
      </c>
      <c r="D13" s="25" t="s">
        <v>21</v>
      </c>
      <c r="E13" s="25" t="s">
        <v>15</v>
      </c>
      <c r="F13" s="26">
        <v>48.4</v>
      </c>
      <c r="G13" s="26">
        <v>48.4</v>
      </c>
    </row>
    <row r="14" spans="1:7" s="32" customFormat="1" ht="49.5" customHeight="1">
      <c r="A14" s="27" t="s">
        <v>27</v>
      </c>
      <c r="B14" s="28" t="s">
        <v>28</v>
      </c>
      <c r="C14" s="29"/>
      <c r="D14" s="30"/>
      <c r="E14" s="30"/>
      <c r="F14" s="31">
        <f>F15+F19+F21+F17+F23</f>
        <v>3060.1000000000004</v>
      </c>
      <c r="G14" s="31">
        <f>G15+G19+G21+G17+G23</f>
        <v>3154.8999999999996</v>
      </c>
    </row>
    <row r="15" spans="1:7" s="32" customFormat="1" ht="16.5" customHeight="1">
      <c r="A15" s="33" t="s">
        <v>29</v>
      </c>
      <c r="B15" s="34" t="s">
        <v>30</v>
      </c>
      <c r="C15" s="29"/>
      <c r="D15" s="30"/>
      <c r="E15" s="30"/>
      <c r="F15" s="35">
        <f>F16</f>
        <v>1859.3</v>
      </c>
      <c r="G15" s="35">
        <f>G16</f>
        <v>1954.1</v>
      </c>
    </row>
    <row r="16" spans="1:7" s="32" customFormat="1" ht="34.5" customHeight="1">
      <c r="A16" s="33" t="s">
        <v>31</v>
      </c>
      <c r="B16" s="34" t="s">
        <v>32</v>
      </c>
      <c r="C16" s="29">
        <v>200</v>
      </c>
      <c r="D16" s="30" t="s">
        <v>21</v>
      </c>
      <c r="E16" s="30" t="s">
        <v>33</v>
      </c>
      <c r="F16" s="35">
        <v>1859.3</v>
      </c>
      <c r="G16" s="35">
        <v>1954.1</v>
      </c>
    </row>
    <row r="17" spans="1:7" s="32" customFormat="1" ht="35.25" customHeight="1">
      <c r="A17" s="36" t="s">
        <v>34</v>
      </c>
      <c r="B17" s="34" t="s">
        <v>35</v>
      </c>
      <c r="C17" s="29"/>
      <c r="D17" s="30"/>
      <c r="E17" s="30"/>
      <c r="F17" s="35">
        <f>F18</f>
        <v>200</v>
      </c>
      <c r="G17" s="35">
        <f>G18</f>
        <v>200</v>
      </c>
    </row>
    <row r="18" spans="1:7" s="32" customFormat="1" ht="49.5" customHeight="1">
      <c r="A18" s="36" t="s">
        <v>36</v>
      </c>
      <c r="B18" s="34" t="s">
        <v>37</v>
      </c>
      <c r="C18" s="29">
        <v>200</v>
      </c>
      <c r="D18" s="30" t="s">
        <v>21</v>
      </c>
      <c r="E18" s="30" t="s">
        <v>33</v>
      </c>
      <c r="F18" s="35">
        <v>200</v>
      </c>
      <c r="G18" s="35">
        <v>200</v>
      </c>
    </row>
    <row r="19" spans="1:7" s="32" customFormat="1" ht="32.25" customHeight="1">
      <c r="A19" s="33" t="s">
        <v>38</v>
      </c>
      <c r="B19" s="34" t="s">
        <v>39</v>
      </c>
      <c r="C19" s="29"/>
      <c r="D19" s="30"/>
      <c r="E19" s="30"/>
      <c r="F19" s="35">
        <f>F20</f>
        <v>250</v>
      </c>
      <c r="G19" s="35">
        <f>G20</f>
        <v>250</v>
      </c>
    </row>
    <row r="20" spans="1:7" s="32" customFormat="1" ht="49.5" customHeight="1">
      <c r="A20" s="33" t="s">
        <v>40</v>
      </c>
      <c r="B20" s="34" t="s">
        <v>41</v>
      </c>
      <c r="C20" s="29">
        <v>200</v>
      </c>
      <c r="D20" s="30" t="s">
        <v>21</v>
      </c>
      <c r="E20" s="30" t="s">
        <v>33</v>
      </c>
      <c r="F20" s="35">
        <v>250</v>
      </c>
      <c r="G20" s="35">
        <v>250</v>
      </c>
    </row>
    <row r="21" spans="1:7" s="32" customFormat="1" ht="33" customHeight="1">
      <c r="A21" s="33" t="s">
        <v>42</v>
      </c>
      <c r="B21" s="34" t="s">
        <v>43</v>
      </c>
      <c r="C21" s="29"/>
      <c r="D21" s="30"/>
      <c r="E21" s="30"/>
      <c r="F21" s="35">
        <f>F22</f>
        <v>520.8</v>
      </c>
      <c r="G21" s="35">
        <f>G22</f>
        <v>520.8</v>
      </c>
    </row>
    <row r="22" spans="1:7" s="32" customFormat="1" ht="49.5" customHeight="1">
      <c r="A22" s="33" t="s">
        <v>44</v>
      </c>
      <c r="B22" s="34" t="s">
        <v>45</v>
      </c>
      <c r="C22" s="29">
        <v>200</v>
      </c>
      <c r="D22" s="30" t="s">
        <v>21</v>
      </c>
      <c r="E22" s="30" t="s">
        <v>33</v>
      </c>
      <c r="F22" s="35">
        <v>520.8</v>
      </c>
      <c r="G22" s="35">
        <v>520.8</v>
      </c>
    </row>
    <row r="23" spans="1:7" s="32" customFormat="1" ht="16.5" customHeight="1">
      <c r="A23" s="36" t="s">
        <v>46</v>
      </c>
      <c r="B23" s="34" t="s">
        <v>47</v>
      </c>
      <c r="C23" s="29"/>
      <c r="D23" s="30"/>
      <c r="E23" s="30"/>
      <c r="F23" s="35">
        <f>F24</f>
        <v>230</v>
      </c>
      <c r="G23" s="35">
        <f>G24</f>
        <v>230</v>
      </c>
    </row>
    <row r="24" spans="1:7" s="32" customFormat="1" ht="38.25" customHeight="1">
      <c r="A24" s="36" t="s">
        <v>48</v>
      </c>
      <c r="B24" s="34" t="s">
        <v>49</v>
      </c>
      <c r="C24" s="29">
        <v>200</v>
      </c>
      <c r="D24" s="30" t="s">
        <v>50</v>
      </c>
      <c r="E24" s="30" t="s">
        <v>21</v>
      </c>
      <c r="F24" s="35">
        <v>230</v>
      </c>
      <c r="G24" s="35">
        <v>230</v>
      </c>
    </row>
    <row r="25" spans="1:7" s="39" customFormat="1" ht="43.5" customHeight="1">
      <c r="A25" s="37" t="s">
        <v>51</v>
      </c>
      <c r="B25" s="38" t="s">
        <v>52</v>
      </c>
      <c r="C25" s="30"/>
      <c r="D25" s="30"/>
      <c r="E25" s="30"/>
      <c r="F25" s="31">
        <f>F26+F28</f>
        <v>300</v>
      </c>
      <c r="G25" s="31">
        <f>G26+G28</f>
        <v>300</v>
      </c>
    </row>
    <row r="26" spans="1:7" s="39" customFormat="1" ht="35.25" customHeight="1">
      <c r="A26" s="40" t="s">
        <v>53</v>
      </c>
      <c r="B26" s="41" t="s">
        <v>54</v>
      </c>
      <c r="C26" s="30"/>
      <c r="D26" s="30"/>
      <c r="E26" s="30"/>
      <c r="F26" s="35">
        <f>F27</f>
        <v>150</v>
      </c>
      <c r="G26" s="35">
        <f>G27</f>
        <v>150</v>
      </c>
    </row>
    <row r="27" spans="1:7" s="39" customFormat="1" ht="46.5" customHeight="1">
      <c r="A27" s="40" t="s">
        <v>55</v>
      </c>
      <c r="B27" s="41" t="s">
        <v>56</v>
      </c>
      <c r="C27" s="30" t="s">
        <v>26</v>
      </c>
      <c r="D27" s="30" t="s">
        <v>33</v>
      </c>
      <c r="E27" s="30" t="s">
        <v>57</v>
      </c>
      <c r="F27" s="35">
        <v>150</v>
      </c>
      <c r="G27" s="35">
        <v>150</v>
      </c>
    </row>
    <row r="28" spans="1:7" s="39" customFormat="1" ht="33.75" customHeight="1">
      <c r="A28" s="40" t="s">
        <v>58</v>
      </c>
      <c r="B28" s="41" t="s">
        <v>59</v>
      </c>
      <c r="C28" s="30"/>
      <c r="D28" s="30"/>
      <c r="E28" s="30"/>
      <c r="F28" s="35">
        <f>F29</f>
        <v>150</v>
      </c>
      <c r="G28" s="35">
        <f>G29</f>
        <v>150</v>
      </c>
    </row>
    <row r="29" spans="1:7" s="39" customFormat="1" ht="49.5" customHeight="1">
      <c r="A29" s="40" t="s">
        <v>60</v>
      </c>
      <c r="B29" s="41" t="s">
        <v>61</v>
      </c>
      <c r="C29" s="30" t="s">
        <v>26</v>
      </c>
      <c r="D29" s="30" t="s">
        <v>21</v>
      </c>
      <c r="E29" s="30" t="s">
        <v>33</v>
      </c>
      <c r="F29" s="35">
        <v>150</v>
      </c>
      <c r="G29" s="35">
        <v>150</v>
      </c>
    </row>
    <row r="30" spans="1:7" s="32" customFormat="1" ht="48.75" customHeight="1">
      <c r="A30" s="42" t="s">
        <v>62</v>
      </c>
      <c r="B30" s="28" t="s">
        <v>21</v>
      </c>
      <c r="C30" s="29"/>
      <c r="D30" s="43"/>
      <c r="E30" s="43"/>
      <c r="F30" s="31">
        <f>F33+F31</f>
        <v>362.7</v>
      </c>
      <c r="G30" s="31">
        <f>G33+G31</f>
        <v>362.7</v>
      </c>
    </row>
    <row r="31" spans="1:7" s="46" customFormat="1" ht="46.5" customHeight="1">
      <c r="A31" s="44" t="s">
        <v>63</v>
      </c>
      <c r="B31" s="45" t="s">
        <v>64</v>
      </c>
      <c r="C31" s="29"/>
      <c r="D31" s="43"/>
      <c r="E31" s="43"/>
      <c r="F31" s="35">
        <f>F32</f>
        <v>200</v>
      </c>
      <c r="G31" s="35">
        <f>G32</f>
        <v>200</v>
      </c>
    </row>
    <row r="32" spans="1:7" s="46" customFormat="1" ht="57.75" customHeight="1">
      <c r="A32" s="44" t="s">
        <v>65</v>
      </c>
      <c r="B32" s="45" t="s">
        <v>66</v>
      </c>
      <c r="C32" s="29">
        <v>200</v>
      </c>
      <c r="D32" s="43" t="s">
        <v>15</v>
      </c>
      <c r="E32" s="43" t="s">
        <v>67</v>
      </c>
      <c r="F32" s="35">
        <v>200</v>
      </c>
      <c r="G32" s="35">
        <v>200</v>
      </c>
    </row>
    <row r="33" spans="1:8" s="32" customFormat="1" ht="16.5" customHeight="1">
      <c r="A33" s="47" t="s">
        <v>68</v>
      </c>
      <c r="B33" s="34" t="s">
        <v>69</v>
      </c>
      <c r="C33" s="29"/>
      <c r="D33" s="43"/>
      <c r="E33" s="43"/>
      <c r="F33" s="35">
        <f>F34</f>
        <v>162.7</v>
      </c>
      <c r="G33" s="35">
        <f>G34</f>
        <v>162.7</v>
      </c>
      <c r="H33" s="46"/>
    </row>
    <row r="34" spans="1:7" s="46" customFormat="1" ht="33" customHeight="1">
      <c r="A34" s="44" t="s">
        <v>70</v>
      </c>
      <c r="B34" s="34" t="s">
        <v>71</v>
      </c>
      <c r="C34" s="29">
        <v>300</v>
      </c>
      <c r="D34" s="43" t="s">
        <v>72</v>
      </c>
      <c r="E34" s="43" t="s">
        <v>15</v>
      </c>
      <c r="F34" s="35">
        <v>162.7</v>
      </c>
      <c r="G34" s="35">
        <v>162.7</v>
      </c>
    </row>
    <row r="35" spans="1:7" s="32" customFormat="1" ht="45" customHeight="1">
      <c r="A35" s="48" t="s">
        <v>73</v>
      </c>
      <c r="B35" s="28" t="s">
        <v>50</v>
      </c>
      <c r="C35" s="49"/>
      <c r="D35" s="30"/>
      <c r="E35" s="50"/>
      <c r="F35" s="31">
        <f>SUM(F36+F38+F41+F43)</f>
        <v>3271.6</v>
      </c>
      <c r="G35" s="31">
        <f>SUM(G36+G38+G41+G43)</f>
        <v>3324.7999999999997</v>
      </c>
    </row>
    <row r="36" spans="1:7" s="32" customFormat="1" ht="31.5" customHeight="1">
      <c r="A36" s="51" t="s">
        <v>74</v>
      </c>
      <c r="B36" s="34" t="s">
        <v>75</v>
      </c>
      <c r="C36" s="30"/>
      <c r="D36" s="43"/>
      <c r="E36" s="43"/>
      <c r="F36" s="35">
        <f>F37</f>
        <v>3212</v>
      </c>
      <c r="G36" s="35">
        <f>G37</f>
        <v>3265.2</v>
      </c>
    </row>
    <row r="37" spans="1:7" s="32" customFormat="1" ht="77.25" customHeight="1">
      <c r="A37" s="51" t="s">
        <v>76</v>
      </c>
      <c r="B37" s="41" t="s">
        <v>77</v>
      </c>
      <c r="C37" s="30" t="s">
        <v>20</v>
      </c>
      <c r="D37" s="43" t="s">
        <v>78</v>
      </c>
      <c r="E37" s="43" t="s">
        <v>15</v>
      </c>
      <c r="F37" s="35">
        <v>3212</v>
      </c>
      <c r="G37" s="35">
        <v>3265.2</v>
      </c>
    </row>
    <row r="38" spans="1:7" s="32" customFormat="1" ht="60.75" customHeight="1">
      <c r="A38" s="52" t="s">
        <v>79</v>
      </c>
      <c r="B38" s="34" t="s">
        <v>80</v>
      </c>
      <c r="C38" s="43"/>
      <c r="D38" s="43"/>
      <c r="E38" s="43"/>
      <c r="F38" s="35">
        <f>F39+F40</f>
        <v>19.6</v>
      </c>
      <c r="G38" s="35">
        <f>G39+G40</f>
        <v>19.6</v>
      </c>
    </row>
    <row r="39" spans="1:7" s="46" customFormat="1" ht="90.75" customHeight="1" hidden="1">
      <c r="A39" s="52" t="s">
        <v>81</v>
      </c>
      <c r="B39" s="41" t="s">
        <v>82</v>
      </c>
      <c r="C39" s="30" t="s">
        <v>83</v>
      </c>
      <c r="D39" s="30" t="s">
        <v>78</v>
      </c>
      <c r="E39" s="30" t="s">
        <v>15</v>
      </c>
      <c r="F39" s="35"/>
      <c r="G39" s="35"/>
    </row>
    <row r="40" spans="1:7" s="46" customFormat="1" ht="90.75" customHeight="1">
      <c r="A40" s="52" t="s">
        <v>84</v>
      </c>
      <c r="B40" s="41" t="s">
        <v>82</v>
      </c>
      <c r="C40" s="30" t="s">
        <v>20</v>
      </c>
      <c r="D40" s="30" t="s">
        <v>78</v>
      </c>
      <c r="E40" s="30" t="s">
        <v>15</v>
      </c>
      <c r="F40" s="35">
        <v>19.6</v>
      </c>
      <c r="G40" s="35">
        <v>19.6</v>
      </c>
    </row>
    <row r="41" spans="1:7" s="32" customFormat="1" ht="12.75">
      <c r="A41" s="53" t="s">
        <v>85</v>
      </c>
      <c r="B41" s="41" t="s">
        <v>86</v>
      </c>
      <c r="C41" s="30"/>
      <c r="D41" s="43"/>
      <c r="E41" s="43"/>
      <c r="F41" s="35">
        <f>F42</f>
        <v>40</v>
      </c>
      <c r="G41" s="35">
        <f>G42</f>
        <v>40</v>
      </c>
    </row>
    <row r="42" spans="1:7" s="32" customFormat="1" ht="34.5" customHeight="1">
      <c r="A42" s="54" t="s">
        <v>87</v>
      </c>
      <c r="B42" s="34" t="s">
        <v>88</v>
      </c>
      <c r="C42" s="43">
        <v>200</v>
      </c>
      <c r="D42" s="43" t="s">
        <v>78</v>
      </c>
      <c r="E42" s="43" t="s">
        <v>15</v>
      </c>
      <c r="F42" s="35">
        <v>40</v>
      </c>
      <c r="G42" s="35">
        <v>40</v>
      </c>
    </row>
    <row r="43" spans="1:7" s="32" customFormat="1" ht="45.75" customHeight="1" hidden="1">
      <c r="A43" s="55" t="s">
        <v>89</v>
      </c>
      <c r="B43" s="56" t="s">
        <v>90</v>
      </c>
      <c r="C43" s="57"/>
      <c r="D43" s="57"/>
      <c r="E43" s="57"/>
      <c r="F43" s="35">
        <f>F44</f>
        <v>0</v>
      </c>
      <c r="G43" s="35">
        <f>G44</f>
        <v>0</v>
      </c>
    </row>
    <row r="44" spans="1:7" s="32" customFormat="1" ht="12.75" hidden="1">
      <c r="A44" s="55" t="s">
        <v>91</v>
      </c>
      <c r="B44" s="56" t="s">
        <v>92</v>
      </c>
      <c r="C44" s="58">
        <v>500</v>
      </c>
      <c r="D44" s="57" t="s">
        <v>78</v>
      </c>
      <c r="E44" s="57" t="s">
        <v>15</v>
      </c>
      <c r="F44" s="35"/>
      <c r="G44" s="35"/>
    </row>
    <row r="45" spans="1:7" s="32" customFormat="1" ht="84" customHeight="1">
      <c r="A45" s="27" t="s">
        <v>93</v>
      </c>
      <c r="B45" s="38" t="s">
        <v>57</v>
      </c>
      <c r="C45" s="30"/>
      <c r="D45" s="30"/>
      <c r="E45" s="30"/>
      <c r="F45" s="22">
        <f>SUM(F46+F48+F50)</f>
        <v>1101.8</v>
      </c>
      <c r="G45" s="22">
        <f>SUM(G46+G48+G50)</f>
        <v>1101.8</v>
      </c>
    </row>
    <row r="46" spans="1:7" s="32" customFormat="1" ht="48" customHeight="1">
      <c r="A46" s="59" t="s">
        <v>94</v>
      </c>
      <c r="B46" s="41" t="s">
        <v>95</v>
      </c>
      <c r="C46" s="30"/>
      <c r="D46" s="30"/>
      <c r="E46" s="30"/>
      <c r="F46" s="26">
        <f>F47</f>
        <v>1041.2</v>
      </c>
      <c r="G46" s="26">
        <f>G47</f>
        <v>1041.2</v>
      </c>
    </row>
    <row r="47" spans="1:7" s="32" customFormat="1" ht="48" customHeight="1">
      <c r="A47" s="33" t="s">
        <v>96</v>
      </c>
      <c r="B47" s="41" t="s">
        <v>97</v>
      </c>
      <c r="C47" s="30" t="s">
        <v>26</v>
      </c>
      <c r="D47" s="30" t="s">
        <v>15</v>
      </c>
      <c r="E47" s="30" t="s">
        <v>67</v>
      </c>
      <c r="F47" s="26">
        <v>1041.2</v>
      </c>
      <c r="G47" s="26">
        <v>1041.2</v>
      </c>
    </row>
    <row r="48" spans="1:7" s="32" customFormat="1" ht="30" customHeight="1">
      <c r="A48" s="59" t="s">
        <v>98</v>
      </c>
      <c r="B48" s="41" t="s">
        <v>99</v>
      </c>
      <c r="C48" s="30"/>
      <c r="D48" s="30"/>
      <c r="E48" s="30"/>
      <c r="F48" s="26">
        <f>F49</f>
        <v>45.1</v>
      </c>
      <c r="G48" s="26">
        <f>G49</f>
        <v>45.1</v>
      </c>
    </row>
    <row r="49" spans="1:7" s="32" customFormat="1" ht="36.75" customHeight="1">
      <c r="A49" s="33" t="s">
        <v>100</v>
      </c>
      <c r="B49" s="41" t="s">
        <v>101</v>
      </c>
      <c r="C49" s="30" t="s">
        <v>102</v>
      </c>
      <c r="D49" s="30" t="s">
        <v>15</v>
      </c>
      <c r="E49" s="30" t="s">
        <v>67</v>
      </c>
      <c r="F49" s="26">
        <v>45.1</v>
      </c>
      <c r="G49" s="26">
        <v>45.1</v>
      </c>
    </row>
    <row r="50" spans="1:7" s="32" customFormat="1" ht="30.75" customHeight="1">
      <c r="A50" s="59" t="s">
        <v>103</v>
      </c>
      <c r="B50" s="41" t="s">
        <v>104</v>
      </c>
      <c r="C50" s="30"/>
      <c r="D50" s="30"/>
      <c r="E50" s="30"/>
      <c r="F50" s="26">
        <f>F51</f>
        <v>15.5</v>
      </c>
      <c r="G50" s="26">
        <f>G51</f>
        <v>15.5</v>
      </c>
    </row>
    <row r="51" spans="1:7" s="32" customFormat="1" ht="44.25" customHeight="1">
      <c r="A51" s="33" t="s">
        <v>96</v>
      </c>
      <c r="B51" s="41" t="s">
        <v>105</v>
      </c>
      <c r="C51" s="30" t="s">
        <v>26</v>
      </c>
      <c r="D51" s="30" t="s">
        <v>15</v>
      </c>
      <c r="E51" s="30" t="s">
        <v>67</v>
      </c>
      <c r="F51" s="26">
        <v>15.5</v>
      </c>
      <c r="G51" s="26">
        <v>15.5</v>
      </c>
    </row>
    <row r="52" spans="1:7" s="32" customFormat="1" ht="16.5" customHeight="1">
      <c r="A52" s="60" t="s">
        <v>106</v>
      </c>
      <c r="B52" s="28">
        <v>99</v>
      </c>
      <c r="C52" s="49"/>
      <c r="D52" s="30"/>
      <c r="E52" s="50"/>
      <c r="F52" s="31">
        <f>F53</f>
        <v>10179.7</v>
      </c>
      <c r="G52" s="31">
        <f>G53</f>
        <v>10269.400000000001</v>
      </c>
    </row>
    <row r="53" spans="1:7" s="32" customFormat="1" ht="16.5" customHeight="1">
      <c r="A53" s="61" t="s">
        <v>107</v>
      </c>
      <c r="B53" s="34" t="s">
        <v>108</v>
      </c>
      <c r="C53" s="29"/>
      <c r="D53" s="30"/>
      <c r="E53" s="30"/>
      <c r="F53" s="35">
        <f>SUM(F54:F70)</f>
        <v>10179.7</v>
      </c>
      <c r="G53" s="35">
        <f>SUM(G54:G70)</f>
        <v>10269.400000000001</v>
      </c>
    </row>
    <row r="54" spans="1:7" s="62" customFormat="1" ht="45" customHeight="1">
      <c r="A54" s="52" t="s">
        <v>109</v>
      </c>
      <c r="B54" s="34" t="s">
        <v>110</v>
      </c>
      <c r="C54" s="29">
        <v>200</v>
      </c>
      <c r="D54" s="30" t="s">
        <v>15</v>
      </c>
      <c r="E54" s="30" t="s">
        <v>33</v>
      </c>
      <c r="F54" s="35">
        <v>7.7</v>
      </c>
      <c r="G54" s="35">
        <v>7.7</v>
      </c>
    </row>
    <row r="55" spans="1:7" s="32" customFormat="1" ht="90" customHeight="1">
      <c r="A55" s="63" t="s">
        <v>111</v>
      </c>
      <c r="B55" s="64" t="s">
        <v>112</v>
      </c>
      <c r="C55" s="43" t="s">
        <v>113</v>
      </c>
      <c r="D55" s="43" t="s">
        <v>15</v>
      </c>
      <c r="E55" s="43" t="s">
        <v>52</v>
      </c>
      <c r="F55" s="35">
        <v>535.2</v>
      </c>
      <c r="G55" s="35">
        <v>535.2</v>
      </c>
    </row>
    <row r="56" spans="1:7" s="65" customFormat="1" ht="87.75" customHeight="1">
      <c r="A56" s="44" t="s">
        <v>114</v>
      </c>
      <c r="B56" s="64">
        <v>9990080010</v>
      </c>
      <c r="C56" s="29">
        <v>100</v>
      </c>
      <c r="D56" s="43" t="s">
        <v>15</v>
      </c>
      <c r="E56" s="43" t="s">
        <v>52</v>
      </c>
      <c r="F56" s="35">
        <v>532.4</v>
      </c>
      <c r="G56" s="35">
        <v>532.4</v>
      </c>
    </row>
    <row r="57" spans="1:7" s="65" customFormat="1" ht="42.75" customHeight="1">
      <c r="A57" s="52" t="s">
        <v>109</v>
      </c>
      <c r="B57" s="64">
        <v>9990080020</v>
      </c>
      <c r="C57" s="29">
        <v>200</v>
      </c>
      <c r="D57" s="43" t="s">
        <v>15</v>
      </c>
      <c r="E57" s="43" t="s">
        <v>52</v>
      </c>
      <c r="F57" s="35">
        <v>35</v>
      </c>
      <c r="G57" s="35">
        <v>35</v>
      </c>
    </row>
    <row r="58" spans="1:7" s="65" customFormat="1" ht="87.75" customHeight="1">
      <c r="A58" s="59" t="s">
        <v>115</v>
      </c>
      <c r="B58" s="64">
        <v>9990080080</v>
      </c>
      <c r="C58" s="29">
        <v>100</v>
      </c>
      <c r="D58" s="43" t="s">
        <v>15</v>
      </c>
      <c r="E58" s="43" t="s">
        <v>52</v>
      </c>
      <c r="F58" s="35">
        <v>8.8</v>
      </c>
      <c r="G58" s="35">
        <v>48.5</v>
      </c>
    </row>
    <row r="59" spans="1:7" s="65" customFormat="1" ht="77.25" customHeight="1">
      <c r="A59" s="52" t="s">
        <v>116</v>
      </c>
      <c r="B59" s="41" t="s">
        <v>117</v>
      </c>
      <c r="C59" s="30" t="s">
        <v>118</v>
      </c>
      <c r="D59" s="30" t="s">
        <v>15</v>
      </c>
      <c r="E59" s="30" t="s">
        <v>52</v>
      </c>
      <c r="F59" s="35">
        <v>658.7</v>
      </c>
      <c r="G59" s="35">
        <v>658.7</v>
      </c>
    </row>
    <row r="60" spans="1:7" s="65" customFormat="1" ht="33.75" customHeight="1">
      <c r="A60" s="54" t="s">
        <v>119</v>
      </c>
      <c r="B60" s="64">
        <v>9990060040</v>
      </c>
      <c r="C60" s="29">
        <v>800</v>
      </c>
      <c r="D60" s="43" t="s">
        <v>15</v>
      </c>
      <c r="E60" s="43" t="s">
        <v>120</v>
      </c>
      <c r="F60" s="35">
        <v>31</v>
      </c>
      <c r="G60" s="35">
        <v>31</v>
      </c>
    </row>
    <row r="61" spans="1:7" s="65" customFormat="1" ht="80.25" customHeight="1">
      <c r="A61" s="63" t="s">
        <v>121</v>
      </c>
      <c r="B61" s="64" t="s">
        <v>122</v>
      </c>
      <c r="C61" s="29">
        <v>100</v>
      </c>
      <c r="D61" s="43" t="s">
        <v>15</v>
      </c>
      <c r="E61" s="43" t="s">
        <v>67</v>
      </c>
      <c r="F61" s="35">
        <v>2942.8</v>
      </c>
      <c r="G61" s="35">
        <v>2942.8</v>
      </c>
    </row>
    <row r="62" spans="1:7" s="65" customFormat="1" ht="88.5" customHeight="1">
      <c r="A62" s="59" t="s">
        <v>115</v>
      </c>
      <c r="B62" s="64">
        <v>9990080080</v>
      </c>
      <c r="C62" s="29">
        <v>100</v>
      </c>
      <c r="D62" s="43" t="s">
        <v>15</v>
      </c>
      <c r="E62" s="43" t="s">
        <v>67</v>
      </c>
      <c r="F62" s="35">
        <v>612.9</v>
      </c>
      <c r="G62" s="35">
        <v>1142.2</v>
      </c>
    </row>
    <row r="63" spans="1:7" s="65" customFormat="1" ht="63" customHeight="1">
      <c r="A63" s="59" t="s">
        <v>123</v>
      </c>
      <c r="B63" s="64" t="s">
        <v>124</v>
      </c>
      <c r="C63" s="29">
        <v>500</v>
      </c>
      <c r="D63" s="43" t="s">
        <v>15</v>
      </c>
      <c r="E63" s="43" t="s">
        <v>67</v>
      </c>
      <c r="F63" s="35">
        <v>652.7</v>
      </c>
      <c r="G63" s="35">
        <v>652.7</v>
      </c>
    </row>
    <row r="64" spans="1:7" s="65" customFormat="1" ht="94.5" customHeight="1">
      <c r="A64" s="51" t="s">
        <v>125</v>
      </c>
      <c r="B64" s="41" t="s">
        <v>126</v>
      </c>
      <c r="C64" s="30" t="s">
        <v>113</v>
      </c>
      <c r="D64" s="30" t="s">
        <v>28</v>
      </c>
      <c r="E64" s="30" t="s">
        <v>33</v>
      </c>
      <c r="F64" s="35">
        <v>73.2</v>
      </c>
      <c r="G64" s="35">
        <v>73.2</v>
      </c>
    </row>
    <row r="65" spans="1:7" s="65" customFormat="1" ht="65.25" customHeight="1">
      <c r="A65" s="51" t="s">
        <v>127</v>
      </c>
      <c r="B65" s="41" t="s">
        <v>126</v>
      </c>
      <c r="C65" s="30" t="s">
        <v>26</v>
      </c>
      <c r="D65" s="30" t="s">
        <v>28</v>
      </c>
      <c r="E65" s="30" t="s">
        <v>33</v>
      </c>
      <c r="F65" s="35">
        <v>2.8</v>
      </c>
      <c r="G65" s="35">
        <v>2.8</v>
      </c>
    </row>
    <row r="66" spans="1:7" s="32" customFormat="1" ht="60" customHeight="1">
      <c r="A66" s="52" t="s">
        <v>128</v>
      </c>
      <c r="B66" s="41" t="s">
        <v>129</v>
      </c>
      <c r="C66" s="30" t="s">
        <v>26</v>
      </c>
      <c r="D66" s="30" t="s">
        <v>33</v>
      </c>
      <c r="E66" s="30" t="s">
        <v>57</v>
      </c>
      <c r="F66" s="35">
        <v>99.9</v>
      </c>
      <c r="G66" s="35">
        <v>99.9</v>
      </c>
    </row>
    <row r="67" spans="1:7" s="32" customFormat="1" ht="55.5" customHeight="1" hidden="1">
      <c r="A67" s="63" t="s">
        <v>130</v>
      </c>
      <c r="B67" s="41" t="s">
        <v>131</v>
      </c>
      <c r="C67" s="30" t="s">
        <v>102</v>
      </c>
      <c r="D67" s="30" t="s">
        <v>52</v>
      </c>
      <c r="E67" s="30" t="s">
        <v>15</v>
      </c>
      <c r="F67" s="35"/>
      <c r="G67" s="35"/>
    </row>
    <row r="68" spans="1:7" s="32" customFormat="1" ht="60.75" customHeight="1">
      <c r="A68" s="63" t="s">
        <v>132</v>
      </c>
      <c r="B68" s="64">
        <v>9990040080</v>
      </c>
      <c r="C68" s="66">
        <v>600</v>
      </c>
      <c r="D68" s="43" t="s">
        <v>78</v>
      </c>
      <c r="E68" s="43" t="s">
        <v>15</v>
      </c>
      <c r="F68" s="67">
        <v>288.5</v>
      </c>
      <c r="G68" s="67">
        <v>582.7</v>
      </c>
    </row>
    <row r="69" spans="1:7" s="32" customFormat="1" ht="28.5" customHeight="1">
      <c r="A69" s="63" t="s">
        <v>133</v>
      </c>
      <c r="B69" s="41" t="s">
        <v>134</v>
      </c>
      <c r="C69" s="30" t="s">
        <v>118</v>
      </c>
      <c r="D69" s="30" t="s">
        <v>72</v>
      </c>
      <c r="E69" s="30" t="s">
        <v>33</v>
      </c>
      <c r="F69" s="35">
        <v>308.8</v>
      </c>
      <c r="G69" s="35">
        <v>308.8</v>
      </c>
    </row>
    <row r="70" spans="1:7" s="32" customFormat="1" ht="62.25" customHeight="1">
      <c r="A70" s="63" t="s">
        <v>135</v>
      </c>
      <c r="B70" s="64" t="s">
        <v>136</v>
      </c>
      <c r="C70" s="29">
        <v>400</v>
      </c>
      <c r="D70" s="30" t="s">
        <v>120</v>
      </c>
      <c r="E70" s="30" t="s">
        <v>28</v>
      </c>
      <c r="F70" s="35">
        <v>3389.3</v>
      </c>
      <c r="G70" s="35">
        <v>2615.8</v>
      </c>
    </row>
    <row r="71" spans="1:7" s="46" customFormat="1" ht="12.75">
      <c r="A71" s="68" t="s">
        <v>137</v>
      </c>
      <c r="B71" s="69"/>
      <c r="C71" s="69"/>
      <c r="D71" s="69"/>
      <c r="E71" s="69"/>
      <c r="F71" s="70">
        <f>SUM(F14+F25+F30+F35+F45+F52)+F9</f>
        <v>18387.600000000002</v>
      </c>
      <c r="G71" s="70">
        <f>SUM(G14+G25+G30+G35+G45+G52)+G9</f>
        <v>18885.6</v>
      </c>
    </row>
    <row r="72" ht="12.75">
      <c r="A72" s="71"/>
    </row>
    <row r="73" spans="1:7" ht="12.75">
      <c r="A73" s="71"/>
      <c r="F73" s="72"/>
      <c r="G73" s="72"/>
    </row>
    <row r="74" ht="12.75">
      <c r="A74" s="71"/>
    </row>
    <row r="75" spans="1:7" ht="12.75">
      <c r="A75" s="71"/>
      <c r="F75" s="73"/>
      <c r="G75" s="73"/>
    </row>
    <row r="76" ht="12.75">
      <c r="A76" s="71"/>
    </row>
    <row r="77" ht="12.75">
      <c r="A77" s="71"/>
    </row>
    <row r="78" ht="12.75">
      <c r="A78" s="71"/>
    </row>
    <row r="79" ht="12.75">
      <c r="A79" s="71"/>
    </row>
    <row r="80" ht="12.75">
      <c r="A80" s="71"/>
    </row>
    <row r="81" ht="12.75">
      <c r="A81" s="71"/>
    </row>
    <row r="82" ht="12.75">
      <c r="A82" s="71"/>
    </row>
    <row r="83" ht="12.75">
      <c r="A83" s="71"/>
    </row>
    <row r="84" ht="12.75">
      <c r="A84" s="71"/>
    </row>
    <row r="85" ht="12.75">
      <c r="A85" s="71"/>
    </row>
    <row r="86" ht="12.75">
      <c r="A86" s="71"/>
    </row>
    <row r="87" ht="12.75">
      <c r="A87" s="71"/>
    </row>
    <row r="88" ht="12.75">
      <c r="A88" s="71"/>
    </row>
    <row r="89" ht="12.75">
      <c r="A89" s="71"/>
    </row>
    <row r="90" ht="12.75">
      <c r="A90" s="71"/>
    </row>
    <row r="91" ht="12.75">
      <c r="A91" s="71"/>
    </row>
    <row r="92" ht="12.75">
      <c r="A92" s="71"/>
    </row>
    <row r="93" ht="12.75">
      <c r="A93" s="71"/>
    </row>
    <row r="94" ht="12.75">
      <c r="A94" s="71"/>
    </row>
    <row r="95" ht="12.75">
      <c r="A95" s="71"/>
    </row>
    <row r="96" ht="12.75">
      <c r="A96" s="71"/>
    </row>
    <row r="97" ht="12.75">
      <c r="A97" s="71"/>
    </row>
    <row r="98" ht="12.75">
      <c r="A98" s="71"/>
    </row>
    <row r="99" ht="12.75">
      <c r="A99" s="71"/>
    </row>
    <row r="100" ht="12.75">
      <c r="A100" s="71"/>
    </row>
    <row r="101" ht="12.75">
      <c r="A101" s="71"/>
    </row>
    <row r="102" ht="12.75">
      <c r="A102" s="71"/>
    </row>
    <row r="103" ht="12.75">
      <c r="A103" s="71"/>
    </row>
    <row r="104" ht="12.75">
      <c r="A104" s="71"/>
    </row>
    <row r="105" ht="12.75">
      <c r="A105" s="71"/>
    </row>
    <row r="106" ht="12.75">
      <c r="A106" s="71"/>
    </row>
    <row r="107" ht="12.75">
      <c r="A107" s="71"/>
    </row>
    <row r="108" ht="12.75">
      <c r="A108" s="71"/>
    </row>
    <row r="109" ht="12.75">
      <c r="A109" s="71"/>
    </row>
    <row r="110" ht="12.75">
      <c r="A110" s="71"/>
    </row>
    <row r="111" ht="12.75">
      <c r="A111" s="71"/>
    </row>
    <row r="112" ht="12.75">
      <c r="A112" s="71"/>
    </row>
    <row r="113" ht="12.75">
      <c r="A113" s="71"/>
    </row>
    <row r="114" ht="12.75">
      <c r="A114" s="71"/>
    </row>
    <row r="115" ht="12.75">
      <c r="A115" s="71"/>
    </row>
    <row r="116" ht="12.75">
      <c r="A116" s="71"/>
    </row>
    <row r="117" ht="12.75">
      <c r="A117" s="71"/>
    </row>
    <row r="118" ht="12.75">
      <c r="A118" s="71"/>
    </row>
    <row r="119" ht="12.75">
      <c r="A119" s="71"/>
    </row>
    <row r="120" ht="12.75">
      <c r="A120" s="71"/>
    </row>
    <row r="121" ht="12.75">
      <c r="A121" s="71"/>
    </row>
    <row r="122" ht="12.75">
      <c r="A122" s="71"/>
    </row>
    <row r="123" ht="12.75">
      <c r="A123" s="71"/>
    </row>
    <row r="124" ht="12.75">
      <c r="A124" s="71"/>
    </row>
    <row r="125" ht="12.75">
      <c r="A125" s="71"/>
    </row>
    <row r="126" ht="12.75">
      <c r="A126" s="71"/>
    </row>
    <row r="127" ht="12.75">
      <c r="A127" s="71"/>
    </row>
    <row r="128" ht="12.75">
      <c r="A128" s="71"/>
    </row>
    <row r="129" ht="12.75">
      <c r="A129" s="71"/>
    </row>
    <row r="130" ht="12.75">
      <c r="A130" s="71"/>
    </row>
    <row r="131" ht="12.75">
      <c r="A131" s="71"/>
    </row>
    <row r="132" ht="12.75">
      <c r="A132" s="71"/>
    </row>
    <row r="133" ht="12.75">
      <c r="A133" s="71"/>
    </row>
    <row r="134" ht="12.75">
      <c r="A134" s="71"/>
    </row>
    <row r="135" ht="12.75">
      <c r="A135" s="71"/>
    </row>
    <row r="136" ht="12.75">
      <c r="A136" s="71"/>
    </row>
    <row r="137" ht="12.75">
      <c r="A137" s="71"/>
    </row>
    <row r="138" ht="12.75">
      <c r="A138" s="71"/>
    </row>
    <row r="139" ht="12.75">
      <c r="A139" s="71"/>
    </row>
    <row r="140" ht="12.75">
      <c r="A140" s="71"/>
    </row>
    <row r="141" ht="12.75">
      <c r="A141" s="71"/>
    </row>
    <row r="142" ht="12.75">
      <c r="A142" s="71"/>
    </row>
    <row r="143" ht="12.75">
      <c r="A143" s="71"/>
    </row>
    <row r="144" ht="12.75">
      <c r="A144" s="71"/>
    </row>
    <row r="145" ht="12.75">
      <c r="A145" s="71"/>
    </row>
    <row r="146" ht="12.75">
      <c r="A146" s="71"/>
    </row>
    <row r="147" ht="12.75">
      <c r="A147" s="71"/>
    </row>
    <row r="148" ht="12.75">
      <c r="A148" s="71"/>
    </row>
    <row r="149" ht="12.75">
      <c r="A149" s="71"/>
    </row>
    <row r="150" ht="12.75">
      <c r="A150" s="71"/>
    </row>
    <row r="151" ht="12.75">
      <c r="A151" s="71"/>
    </row>
    <row r="152" ht="12.75">
      <c r="A152" s="71"/>
    </row>
    <row r="153" ht="12.75">
      <c r="A153" s="71"/>
    </row>
    <row r="154" ht="12.75">
      <c r="A154" s="71"/>
    </row>
    <row r="155" ht="12.75">
      <c r="A155" s="71"/>
    </row>
    <row r="156" ht="12.75">
      <c r="A156" s="71"/>
    </row>
    <row r="157" ht="12.75">
      <c r="A157" s="71"/>
    </row>
    <row r="158" ht="12.75">
      <c r="A158" s="71"/>
    </row>
    <row r="159" ht="12.75">
      <c r="A159" s="71"/>
    </row>
    <row r="160" ht="12.75">
      <c r="A160" s="71"/>
    </row>
    <row r="161" ht="12.75">
      <c r="A161" s="71"/>
    </row>
    <row r="162" ht="12.75">
      <c r="A162" s="71"/>
    </row>
    <row r="163" ht="12.75">
      <c r="A163" s="71"/>
    </row>
    <row r="164" ht="12.75">
      <c r="A164" s="71"/>
    </row>
    <row r="165" ht="12.75">
      <c r="A165" s="71"/>
    </row>
    <row r="166" ht="12.75">
      <c r="A166" s="71"/>
    </row>
    <row r="167" ht="12.75">
      <c r="A167" s="71"/>
    </row>
    <row r="168" ht="12.75">
      <c r="A168" s="71"/>
    </row>
    <row r="169" ht="12.75">
      <c r="A169" s="71"/>
    </row>
    <row r="170" ht="12.75">
      <c r="A170" s="71"/>
    </row>
    <row r="171" ht="12.75">
      <c r="A171" s="71"/>
    </row>
    <row r="172" ht="12.75">
      <c r="A172" s="71"/>
    </row>
    <row r="173" ht="12.75">
      <c r="A173" s="71"/>
    </row>
    <row r="174" ht="12.75">
      <c r="A174" s="71"/>
    </row>
    <row r="175" ht="12.75">
      <c r="A175" s="71"/>
    </row>
    <row r="176" ht="12.75">
      <c r="A176" s="71"/>
    </row>
    <row r="177" ht="12.75">
      <c r="A177" s="71"/>
    </row>
    <row r="178" ht="12.75">
      <c r="A178" s="71"/>
    </row>
    <row r="179" ht="12.75">
      <c r="A179" s="71"/>
    </row>
    <row r="180" ht="12.75">
      <c r="A180" s="71"/>
    </row>
    <row r="181" ht="12.75">
      <c r="A181" s="71"/>
    </row>
    <row r="182" ht="12.75">
      <c r="A182" s="71"/>
    </row>
    <row r="183" ht="12.75">
      <c r="A183" s="71"/>
    </row>
    <row r="184" ht="12.75">
      <c r="A184" s="71"/>
    </row>
    <row r="185" ht="12.75">
      <c r="A185" s="71"/>
    </row>
    <row r="186" ht="12.75">
      <c r="A186" s="71"/>
    </row>
    <row r="187" ht="12.75">
      <c r="A187" s="71"/>
    </row>
    <row r="188" ht="12.75">
      <c r="A188" s="71"/>
    </row>
    <row r="189" ht="12.75">
      <c r="A189" s="71"/>
    </row>
    <row r="190" ht="12.75">
      <c r="A190" s="71"/>
    </row>
    <row r="191" ht="12.75">
      <c r="A191" s="71"/>
    </row>
    <row r="192" ht="12.75">
      <c r="A192" s="71"/>
    </row>
  </sheetData>
  <sheetProtection selectLockedCells="1" selectUnlockedCells="1"/>
  <mergeCells count="4">
    <mergeCell ref="F1:G1"/>
    <mergeCell ref="C2:G2"/>
    <mergeCell ref="E3:G3"/>
    <mergeCell ref="A5:G5"/>
  </mergeCells>
  <printOptions/>
  <pageMargins left="0.5902777777777778" right="0.19652777777777777" top="0.9840277777777777" bottom="0.9840277777777777" header="0.5118055555555555" footer="0.5118055555555555"/>
  <pageSetup fitToHeight="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2016-11-12T09:52:01Z</cp:lastPrinted>
  <dcterms:created xsi:type="dcterms:W3CDTF">1996-10-08T23:32:33Z</dcterms:created>
  <dcterms:modified xsi:type="dcterms:W3CDTF">2016-11-12T09:52:14Z</dcterms:modified>
  <cp:category/>
  <cp:version/>
  <cp:contentType/>
  <cp:contentStatus/>
  <cp:revision>29</cp:revision>
</cp:coreProperties>
</file>