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<sst xmlns="http://schemas.openxmlformats.org/spreadsheetml/2006/main" count="139" uniqueCount="125">
  <si>
    <t xml:space="preserve">                                                                                   Приложение № 2</t>
  </si>
  <si>
    <t xml:space="preserve">                                                         к решению Совета народных депутатов  муниципального образования Краснопламенское сельское поселение</t>
  </si>
  <si>
    <t xml:space="preserve">ИСПОЛНЕНИЕ БЮДЖЕТА МУНИЦИПАЛЬНОГО ОБРАЗОВАНИЯ КРАСНОПЛАМЕНСКОЕ СЕЛЬСКОЕ ПОСЕЛЕНИЕ ПО ДОХОДАМ ЗА 2020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</si>
  <si>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</si>
  <si>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</si>
  <si>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</si>
  <si>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2020 год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</si>
  <si>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</si>
  <si>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</si>
  <si>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</si>
  <si>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</si>
  <si>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</si>
  <si>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</si>
  <si>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</si>
  <si>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</si>
  <si>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</si>
  <si>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</si>
  <si>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1 01 02010 01 3000 110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</si>
  <si>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</si>
  <si>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</si>
  <si>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</si>
  <si>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1 01 02020 01 3000 110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</si>
  <si>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</si>
  <si>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 Налогового кодекса Российской Федерации </t>
  </si>
  <si>
    <t>1 01 02030 01 1000 110</t>
  </si>
  <si>
    <t>1 01 02030 01 2100 110</t>
  </si>
  <si>
    <t>1 01 02030 01 3000 110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</si>
  <si>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</si>
  <si>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</si>
  <si>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</si>
  <si>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</si>
  <si>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</si>
  <si>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</si>
  <si>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</si>
  <si>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1 06 01030 10 1000 110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</si>
  <si>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поселения</t>
  </si>
  <si>
    <t xml:space="preserve"> 1 06 01030 10 2100 110</t>
  </si>
  <si>
    <t xml:space="preserve"> 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</si>
  <si>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</si>
  <si>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</si>
  <si>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</si>
  <si>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1 06 06033 10 1000 110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</si>
  <si>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</si>
  <si>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1 06 06033 10 2100 110</t>
  </si>
  <si>
    <t xml:space="preserve"> 1 06 06033 10 3000 110</t>
  </si>
  <si>
    <t xml:space="preserve"> 1 06 06040 00 0000 110</t>
  </si>
  <si>
    <t>Земельный налог с физических лиц</t>
  </si>
  <si>
    <t xml:space="preserve"> 1 06 06043 10 1000 110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</si>
  <si>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</si>
  <si>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1 06 06043 10 2100 110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</si>
  <si>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</si>
  <si>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</si>
  <si>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</si>
  <si>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</si>
  <si>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</si>
  <si>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</si>
  <si>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</si>
  <si>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</si>
  <si>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</si>
  <si>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</si>
  <si>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</si>
  <si>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</si>
  <si>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</si>
  <si>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</si>
  <si>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1 13 00000 00 0000 130</t>
  </si>
  <si>
    <t>Доходы от оказания платных услуг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</si>
  <si>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</si>
  <si>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</si>
  <si>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</si>
  <si>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</si>
  <si>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1 13 02995 10 0000 130</t>
  </si>
  <si>
    <t>Прочие доходы от  компенсации затрат бюджетов сельских поселений</t>
  </si>
  <si>
    <t>1 16 00000 00 0000 000</t>
  </si>
  <si>
    <t>Штрафы, санкции, возмещение ущерба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</si>
  <si>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</si>
  <si>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</si>
  <si>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</si>
  <si>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</si>
  <si>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2 00 00000 00 0000 000</t>
  </si>
  <si>
    <t xml:space="preserve">Безвозмездные поступления  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</si>
  <si>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</si>
  <si>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</si>
  <si>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 xml:space="preserve">2 02 10000 00 0000 150 </t>
  </si>
  <si>
    <t xml:space="preserve">Дотации бюджетам бюджетной системы Российской Федерации </t>
  </si>
  <si>
    <t xml:space="preserve">2 02 15002 00 0000 150 </t>
  </si>
  <si>
    <t xml:space="preserve">Дотации бюджетам на поддержку мер по обеспечению сбалансированности бюджетов </t>
  </si>
  <si>
    <t xml:space="preserve">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</si>
  <si>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</si>
  <si>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2 02 15002 10 7044 150 </t>
  </si>
  <si>
    <t xml:space="preserve">2 02 15002 10 7070 150 </t>
  </si>
  <si>
    <t>Дотации бюджетам сельских поселений на поддержку мер по обеспечению сбалансированности бюджетов (дотации бюджетам сельских поселений на поддержку мер по обеспечению сбалансированности бюджетов, достигших наилучших результатов по увеличению налогового потенциала)</t>
  </si>
  <si>
    <t xml:space="preserve"> 2 02 20000 00 0000 150</t>
  </si>
  <si>
    <t>Субсидии бюджетам бюджетной системы Российской Федерациии  (межбюджетные субсидии)</t>
  </si>
  <si>
    <t xml:space="preserve"> 2 02 29999 00 0000 150 </t>
  </si>
  <si>
    <t>Прочие субсидии</t>
  </si>
  <si>
    <t xml:space="preserve"> 2 02 29999 10 0000 150</t>
  </si>
  <si>
    <t>Прочие субсидии бюджетам сельских поселений</t>
  </si>
  <si>
    <t xml:space="preserve">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</si>
  <si>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</si>
  <si>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 xml:space="preserve"> 2 02 30000 00 0000 150</t>
  </si>
  <si>
    <t xml:space="preserve">Субвенции бюджетам бюджетной системы Российской Федерации 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</si>
  <si>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</si>
  <si>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</si>
  <si>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</si>
  <si>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</si>
  <si>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2 02 30024 10 6182 150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</si>
  <si>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</si>
  <si>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</si>
  <si>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</si>
  <si>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</si>
  <si>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</si>
  <si>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</si>
  <si>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</si>
  <si>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</si>
  <si>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</si>
  <si>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</si>
  <si>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 на обеспечение сбалансированности бюджета сельского поселения из районного бюджета</t>
  </si>
  <si>
    <t>2 02 49999 10 8133 150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</si>
  <si>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гранты на реализацию творческих проектов на селе в сфере культуры)</t>
  </si>
  <si>
    <t xml:space="preserve">2 19 00000 10 0000 150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</si>
  <si>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</si>
  <si>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 xml:space="preserve">2 19 60010 10 0000 150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</si>
  <si>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</si>
  <si>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ИТОГО ДОХОДОВ</t>
  </si>
  <si>
    <t xml:space="preserve">                                                             От  27.05 .2021 №9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</si>
</sst>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justify"/>
    </xf>
    <xf numFmtId="0" fontId="1" fillId="2" borderId="2" xfId="15" applyFont="1" applyFill="1" applyBorder="1" applyAlignment="1">
      <alignment horizontal="center" vertical="center" wrapText="1"/>
      <protection/>
    </xf>
    <xf numFmtId="0" fontId="1" fillId="2" borderId="2" xfId="15" applyFont="1" applyFill="1" applyBorder="1" applyAlignment="1">
      <alignment horizontal="justify" wrapText="1"/>
      <protection/>
    </xf>
    <xf numFmtId="0" fontId="0" fillId="2" borderId="2" xfId="15" applyFont="1" applyFill="1" applyBorder="1" applyAlignment="1">
      <alignment horizontal="center" vertical="center" wrapText="1"/>
      <protection/>
    </xf>
    <xf numFmtId="0" fontId="0" fillId="2" borderId="2" xfId="15" applyFont="1" applyFill="1" applyBorder="1" applyAlignment="1">
      <alignment horizontal="justify" wrapText="1"/>
      <protection/>
    </xf>
    <xf numFmtId="0" fontId="0" fillId="2" borderId="1" xfId="15" applyFont="1" applyFill="1" applyBorder="1" applyAlignment="1">
      <alignment horizontal="center" vertical="center" wrapText="1"/>
      <protection/>
    </xf>
    <xf numFmtId="0" fontId="0" fillId="2" borderId="1" xfId="15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2" xfId="15" applyNumberFormat="1" applyFont="1" applyFill="1" applyBorder="1" applyAlignment="1">
      <alignment horizontal="center" vertical="center" wrapText="1"/>
      <protection/>
    </xf>
    <xf numFmtId="2" fontId="5" fillId="0" borderId="2" xfId="15" applyNumberFormat="1" applyFont="1" applyBorder="1" applyAlignment="1">
      <alignment wrapText="1"/>
      <protection/>
    </xf>
    <xf numFmtId="2" fontId="0" fillId="0" borderId="2" xfId="15" applyNumberFormat="1" applyFont="1" applyFill="1" applyBorder="1" applyAlignment="1">
      <alignment horizontal="center" wrapText="1"/>
      <protection/>
    </xf>
    <xf numFmtId="2" fontId="5" fillId="0" borderId="2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 horizontal="center"/>
    </xf>
    <xf numFmtId="2" fontId="0" fillId="2" borderId="2" xfId="15" applyNumberFormat="1" applyFont="1" applyFill="1" applyBorder="1" applyAlignment="1">
      <alignment horizontal="justify" vertical="center" wrapText="1"/>
      <protection/>
    </xf>
    <xf numFmtId="0" fontId="0" fillId="2" borderId="2" xfId="15" applyFont="1" applyFill="1" applyBorder="1" applyAlignment="1">
      <alignment horizontal="justify" vertical="center" wrapText="1"/>
      <protection/>
    </xf>
    <xf numFmtId="2" fontId="1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1.8515625" style="1" customWidth="1"/>
    <col min="2" max="2" width="54.28125" style="0" customWidth="1"/>
    <col min="3" max="3" width="13.28125" style="0" customWidth="1"/>
  </cols>
  <sheetData>
    <row r="1" spans="1:3" ht="15" customHeight="1">
      <c r="A1" s="53" t="s">
        <v>0</v>
      </c>
      <c r="B1" s="53"/>
      <c r="C1" s="53"/>
    </row>
    <row r="2" spans="1:3" ht="26.25" customHeight="1">
      <c r="A2" s="53" t="s">
        <v>1</v>
      </c>
      <c r="B2" s="53"/>
      <c r="C2" s="53"/>
    </row>
    <row r="3" spans="1:3" ht="15" customHeight="1">
      <c r="A3" s="54" t="s">
        <v>124</v>
      </c>
      <c r="B3" s="54"/>
      <c r="C3" s="54"/>
    </row>
    <row r="4" spans="1:3" ht="12.75">
      <c r="A4" s="2"/>
      <c r="B4" s="3"/>
      <c r="C4" s="3"/>
    </row>
    <row r="5" spans="1:3" ht="60" customHeight="1">
      <c r="A5" s="55" t="s">
        <v>2</v>
      </c>
      <c r="B5" s="55"/>
      <c r="C5" s="55"/>
    </row>
    <row r="6" spans="1:3" ht="15" customHeight="1">
      <c r="A6" s="53" t="s">
        <v>3</v>
      </c>
      <c r="B6" s="53"/>
      <c r="C6" s="53"/>
    </row>
    <row r="7" spans="1:3" ht="26.25">
      <c r="A7" s="4" t="s">
        <v>4</v>
      </c>
      <c r="B7" s="4" t="s">
        <v>5</v>
      </c>
      <c r="C7" s="5" t="s">
        <v>6</v>
      </c>
    </row>
    <row r="8" spans="1:3" ht="12.75">
      <c r="A8" s="6"/>
      <c r="B8" s="7"/>
      <c r="C8" s="7"/>
    </row>
    <row r="9" spans="1:3" ht="12.75">
      <c r="A9" s="8" t="s">
        <v>7</v>
      </c>
      <c r="B9" s="9" t="s">
        <v>8</v>
      </c>
      <c r="C9" s="10">
        <f>SUM(C11+C25+C37+C40+C48)</f>
        <v>24065.999999999996</v>
      </c>
    </row>
    <row r="10" spans="1:3" ht="12.75">
      <c r="A10" s="8" t="s">
        <v>9</v>
      </c>
      <c r="B10" s="9" t="s">
        <v>10</v>
      </c>
      <c r="C10" s="10">
        <f>SUM(C11)</f>
        <v>3140.2699999999995</v>
      </c>
    </row>
    <row r="11" spans="1:3" ht="12.75">
      <c r="A11" s="11" t="s">
        <v>11</v>
      </c>
      <c r="B11" s="12" t="s">
        <v>12</v>
      </c>
      <c r="C11" s="10">
        <f>SUM(C12+C16+C19+C23)</f>
        <v>3140.2699999999995</v>
      </c>
    </row>
    <row r="12" spans="1:3" ht="66">
      <c r="A12" s="13" t="s">
        <v>13</v>
      </c>
      <c r="B12" s="14" t="s">
        <v>14</v>
      </c>
      <c r="C12" s="15">
        <f>SUM(C13:C15)</f>
        <v>2980.0499999999997</v>
      </c>
    </row>
    <row r="13" spans="1:3" ht="66">
      <c r="A13" s="13" t="s">
        <v>15</v>
      </c>
      <c r="B13" s="14" t="s">
        <v>14</v>
      </c>
      <c r="C13" s="16">
        <v>2975.73</v>
      </c>
    </row>
    <row r="14" spans="1:3" ht="66">
      <c r="A14" s="13" t="s">
        <v>16</v>
      </c>
      <c r="B14" s="14" t="s">
        <v>14</v>
      </c>
      <c r="C14" s="16">
        <v>1.97</v>
      </c>
    </row>
    <row r="15" spans="1:3" ht="66">
      <c r="A15" s="13" t="s">
        <v>17</v>
      </c>
      <c r="B15" s="14" t="s">
        <v>14</v>
      </c>
      <c r="C15" s="16">
        <v>2.35</v>
      </c>
    </row>
    <row r="16" spans="1:3" ht="105">
      <c r="A16" s="17" t="s">
        <v>18</v>
      </c>
      <c r="B16" s="18" t="s">
        <v>19</v>
      </c>
      <c r="C16" s="16">
        <f>SUM(C17:C18)</f>
        <v>140.02</v>
      </c>
    </row>
    <row r="17" spans="1:3" ht="105">
      <c r="A17" s="17" t="s">
        <v>20</v>
      </c>
      <c r="B17" s="18" t="s">
        <v>19</v>
      </c>
      <c r="C17" s="16">
        <v>140.02</v>
      </c>
    </row>
    <row r="18" spans="1:3" ht="105" hidden="1">
      <c r="A18" s="17" t="s">
        <v>21</v>
      </c>
      <c r="B18" s="18" t="s">
        <v>19</v>
      </c>
      <c r="C18" s="16"/>
    </row>
    <row r="19" spans="1:3" ht="39">
      <c r="A19" s="13" t="s">
        <v>22</v>
      </c>
      <c r="B19" s="19" t="s">
        <v>23</v>
      </c>
      <c r="C19" s="16">
        <f>SUM(C20:C22)</f>
        <v>19.54</v>
      </c>
    </row>
    <row r="20" spans="1:3" ht="39">
      <c r="A20" s="13" t="s">
        <v>24</v>
      </c>
      <c r="B20" s="19" t="s">
        <v>23</v>
      </c>
      <c r="C20" s="16">
        <v>18.95</v>
      </c>
    </row>
    <row r="21" spans="1:3" ht="39">
      <c r="A21" s="13" t="s">
        <v>25</v>
      </c>
      <c r="B21" s="19" t="s">
        <v>23</v>
      </c>
      <c r="C21" s="16">
        <v>0.3</v>
      </c>
    </row>
    <row r="22" spans="1:3" ht="39">
      <c r="A22" s="13" t="s">
        <v>26</v>
      </c>
      <c r="B22" s="19" t="s">
        <v>23</v>
      </c>
      <c r="C22" s="16">
        <v>0.29</v>
      </c>
    </row>
    <row r="23" spans="1:3" ht="78.75">
      <c r="A23" s="13" t="s">
        <v>27</v>
      </c>
      <c r="B23" s="18" t="s">
        <v>28</v>
      </c>
      <c r="C23" s="16">
        <f>SUM(C24)</f>
        <v>0.66</v>
      </c>
    </row>
    <row r="24" spans="1:3" ht="78.75">
      <c r="A24" s="13" t="s">
        <v>29</v>
      </c>
      <c r="B24" s="18" t="s">
        <v>28</v>
      </c>
      <c r="C24" s="16">
        <v>0.66</v>
      </c>
    </row>
    <row r="25" spans="1:3" ht="12.75">
      <c r="A25" s="8" t="s">
        <v>30</v>
      </c>
      <c r="B25" s="9" t="s">
        <v>31</v>
      </c>
      <c r="C25" s="10">
        <f>SUM(C26+C29)</f>
        <v>20830.629999999997</v>
      </c>
    </row>
    <row r="26" spans="1:3" ht="12.75">
      <c r="A26" s="6" t="s">
        <v>32</v>
      </c>
      <c r="B26" s="7" t="s">
        <v>33</v>
      </c>
      <c r="C26" s="16">
        <f>SUM(C27:C28)</f>
        <v>1508.44</v>
      </c>
    </row>
    <row r="27" spans="1:3" ht="39">
      <c r="A27" s="6" t="s">
        <v>34</v>
      </c>
      <c r="B27" s="7" t="s">
        <v>35</v>
      </c>
      <c r="C27" s="16">
        <v>1495.78</v>
      </c>
    </row>
    <row r="28" spans="1:3" ht="39">
      <c r="A28" s="6" t="s">
        <v>36</v>
      </c>
      <c r="B28" s="7" t="s">
        <v>35</v>
      </c>
      <c r="C28" s="16">
        <v>12.66</v>
      </c>
    </row>
    <row r="29" spans="1:3" ht="12.75">
      <c r="A29" s="6" t="s">
        <v>37</v>
      </c>
      <c r="B29" s="7" t="s">
        <v>38</v>
      </c>
      <c r="C29" s="16">
        <f>SUM(C30+C34)</f>
        <v>19322.19</v>
      </c>
    </row>
    <row r="30" spans="1:3" ht="12.75">
      <c r="A30" s="6" t="s">
        <v>39</v>
      </c>
      <c r="B30" s="20" t="s">
        <v>40</v>
      </c>
      <c r="C30" s="16">
        <f>SUM(C31:C33)</f>
        <v>5683.82</v>
      </c>
    </row>
    <row r="31" spans="1:3" ht="26.25">
      <c r="A31" s="6" t="s">
        <v>41</v>
      </c>
      <c r="B31" s="20" t="s">
        <v>42</v>
      </c>
      <c r="C31" s="16">
        <v>5538.72</v>
      </c>
    </row>
    <row r="32" spans="1:3" ht="26.25">
      <c r="A32" s="6" t="s">
        <v>43</v>
      </c>
      <c r="B32" s="20" t="s">
        <v>42</v>
      </c>
      <c r="C32" s="16">
        <v>131.2</v>
      </c>
    </row>
    <row r="33" spans="1:3" ht="26.25">
      <c r="A33" s="6" t="s">
        <v>44</v>
      </c>
      <c r="B33" s="20" t="s">
        <v>42</v>
      </c>
      <c r="C33" s="16">
        <v>13.9</v>
      </c>
    </row>
    <row r="34" spans="1:3" ht="12.75">
      <c r="A34" s="6" t="s">
        <v>45</v>
      </c>
      <c r="B34" s="20" t="s">
        <v>46</v>
      </c>
      <c r="C34" s="16">
        <f>SUM(C35:C36)</f>
        <v>13638.369999999999</v>
      </c>
    </row>
    <row r="35" spans="1:3" ht="39">
      <c r="A35" s="6" t="s">
        <v>47</v>
      </c>
      <c r="B35" s="20" t="s">
        <v>48</v>
      </c>
      <c r="C35" s="16">
        <v>13045.74</v>
      </c>
    </row>
    <row r="36" spans="1:3" ht="39">
      <c r="A36" s="6" t="s">
        <v>49</v>
      </c>
      <c r="B36" s="20" t="s">
        <v>48</v>
      </c>
      <c r="C36" s="16">
        <v>592.63</v>
      </c>
    </row>
    <row r="37" spans="1:3" ht="12.75">
      <c r="A37" s="21" t="s">
        <v>50</v>
      </c>
      <c r="B37" s="22" t="s">
        <v>51</v>
      </c>
      <c r="C37" s="10">
        <f>SUM(C38)</f>
        <v>0.3</v>
      </c>
    </row>
    <row r="38" spans="1:3" ht="39">
      <c r="A38" s="17" t="s">
        <v>52</v>
      </c>
      <c r="B38" s="23" t="s">
        <v>53</v>
      </c>
      <c r="C38" s="16">
        <f>SUM(C39:C39)</f>
        <v>0.3</v>
      </c>
    </row>
    <row r="39" spans="1:3" ht="66">
      <c r="A39" s="17" t="s">
        <v>54</v>
      </c>
      <c r="B39" s="23" t="s">
        <v>55</v>
      </c>
      <c r="C39" s="16">
        <v>0.3</v>
      </c>
    </row>
    <row r="40" spans="1:3" ht="26.25">
      <c r="A40" s="8" t="s">
        <v>56</v>
      </c>
      <c r="B40" s="9" t="s">
        <v>57</v>
      </c>
      <c r="C40" s="10">
        <f>SUM(C42)</f>
        <v>92.8</v>
      </c>
    </row>
    <row r="41" spans="1:3" ht="78.75">
      <c r="A41" s="24" t="s">
        <v>58</v>
      </c>
      <c r="B41" s="14" t="s">
        <v>59</v>
      </c>
      <c r="C41" s="16">
        <f>SUM(C42)</f>
        <v>92.8</v>
      </c>
    </row>
    <row r="42" spans="1:3" ht="78.75">
      <c r="A42" s="24" t="s">
        <v>60</v>
      </c>
      <c r="B42" s="14" t="s">
        <v>61</v>
      </c>
      <c r="C42" s="16">
        <f>SUM(C43)</f>
        <v>92.8</v>
      </c>
    </row>
    <row r="43" spans="1:3" ht="78.75">
      <c r="A43" s="24" t="s">
        <v>62</v>
      </c>
      <c r="B43" s="25" t="s">
        <v>63</v>
      </c>
      <c r="C43" s="16">
        <v>92.8</v>
      </c>
    </row>
    <row r="44" spans="1:3" ht="26.25" hidden="1">
      <c r="A44" s="21" t="s">
        <v>64</v>
      </c>
      <c r="B44" s="26" t="s">
        <v>65</v>
      </c>
      <c r="C44" s="27">
        <f>SUM(C45)</f>
        <v>0</v>
      </c>
    </row>
    <row r="45" spans="1:3" ht="12.75" hidden="1">
      <c r="A45" s="17" t="s">
        <v>66</v>
      </c>
      <c r="B45" s="28" t="s">
        <v>67</v>
      </c>
      <c r="C45" s="29">
        <f>SUM(C46)</f>
        <v>0</v>
      </c>
    </row>
    <row r="46" spans="1:3" ht="12.75" hidden="1">
      <c r="A46" s="17" t="s">
        <v>68</v>
      </c>
      <c r="B46" s="28" t="s">
        <v>69</v>
      </c>
      <c r="C46" s="29">
        <f>SUM(C47)</f>
        <v>0</v>
      </c>
    </row>
    <row r="47" spans="1:3" ht="26.25" hidden="1">
      <c r="A47" s="17" t="s">
        <v>70</v>
      </c>
      <c r="B47" s="28" t="s">
        <v>71</v>
      </c>
      <c r="C47" s="29"/>
    </row>
    <row r="48" spans="1:3" ht="12.75">
      <c r="A48" s="11" t="s">
        <v>72</v>
      </c>
      <c r="B48" s="30" t="s">
        <v>73</v>
      </c>
      <c r="C48" s="10">
        <f>SUM(C49)</f>
        <v>2</v>
      </c>
    </row>
    <row r="49" spans="1:3" ht="39">
      <c r="A49" s="31" t="s">
        <v>74</v>
      </c>
      <c r="B49" s="32" t="s">
        <v>75</v>
      </c>
      <c r="C49" s="15">
        <f>SUM(C50)</f>
        <v>2</v>
      </c>
    </row>
    <row r="50" spans="1:3" ht="52.5">
      <c r="A50" s="31" t="s">
        <v>76</v>
      </c>
      <c r="B50" s="32" t="s">
        <v>77</v>
      </c>
      <c r="C50" s="15">
        <v>2</v>
      </c>
    </row>
    <row r="51" spans="1:3" ht="12.75">
      <c r="A51" s="8" t="s">
        <v>78</v>
      </c>
      <c r="B51" s="9" t="s">
        <v>79</v>
      </c>
      <c r="C51" s="10">
        <f>SUM(C52+C72)</f>
        <v>4331.62</v>
      </c>
    </row>
    <row r="52" spans="1:3" ht="26.25">
      <c r="A52" s="8" t="s">
        <v>80</v>
      </c>
      <c r="B52" s="9" t="s">
        <v>81</v>
      </c>
      <c r="C52" s="10">
        <f>SUM(C53+C58+C62+C68)</f>
        <v>4337.32</v>
      </c>
    </row>
    <row r="53" spans="1:3" ht="26.25">
      <c r="A53" s="33" t="s">
        <v>82</v>
      </c>
      <c r="B53" s="34" t="s">
        <v>83</v>
      </c>
      <c r="C53" s="10">
        <f>SUM(C54)</f>
        <v>2338</v>
      </c>
    </row>
    <row r="54" spans="1:3" ht="26.25">
      <c r="A54" s="35" t="s">
        <v>84</v>
      </c>
      <c r="B54" s="36" t="s">
        <v>85</v>
      </c>
      <c r="C54" s="15">
        <f>SUM(C55)</f>
        <v>2338</v>
      </c>
    </row>
    <row r="55" spans="1:3" ht="26.25">
      <c r="A55" s="35" t="s">
        <v>86</v>
      </c>
      <c r="B55" s="36" t="s">
        <v>87</v>
      </c>
      <c r="C55" s="15">
        <f>SUM(C56:C57)</f>
        <v>2338</v>
      </c>
    </row>
    <row r="56" spans="1:3" ht="26.25">
      <c r="A56" s="35" t="s">
        <v>88</v>
      </c>
      <c r="B56" s="36" t="s">
        <v>87</v>
      </c>
      <c r="C56" s="15">
        <v>413</v>
      </c>
    </row>
    <row r="57" spans="1:3" ht="78.75">
      <c r="A57" s="37" t="s">
        <v>89</v>
      </c>
      <c r="B57" s="38" t="s">
        <v>90</v>
      </c>
      <c r="C57" s="15">
        <v>1925</v>
      </c>
    </row>
    <row r="58" spans="1:3" ht="26.25">
      <c r="A58" s="8" t="s">
        <v>91</v>
      </c>
      <c r="B58" s="9" t="s">
        <v>92</v>
      </c>
      <c r="C58" s="10">
        <f>SUM(C59)</f>
        <v>1346.6</v>
      </c>
    </row>
    <row r="59" spans="1:3" ht="12.75">
      <c r="A59" s="6" t="s">
        <v>93</v>
      </c>
      <c r="B59" s="7" t="s">
        <v>94</v>
      </c>
      <c r="C59" s="16">
        <f>SUM(C60)</f>
        <v>1346.6</v>
      </c>
    </row>
    <row r="60" spans="1:3" ht="12.75">
      <c r="A60" s="6" t="s">
        <v>95</v>
      </c>
      <c r="B60" s="7" t="s">
        <v>96</v>
      </c>
      <c r="C60" s="16">
        <f>SUM(C61:C61)</f>
        <v>1346.6</v>
      </c>
    </row>
    <row r="61" spans="1:3" ht="92.25">
      <c r="A61" s="5" t="s">
        <v>97</v>
      </c>
      <c r="B61" s="39" t="s">
        <v>98</v>
      </c>
      <c r="C61" s="16">
        <v>1346.6</v>
      </c>
    </row>
    <row r="62" spans="1:3" s="40" customFormat="1" ht="26.25">
      <c r="A62" s="8" t="s">
        <v>99</v>
      </c>
      <c r="B62" s="30" t="s">
        <v>100</v>
      </c>
      <c r="C62" s="10">
        <f>SUM(C63+C66)</f>
        <v>118.5</v>
      </c>
    </row>
    <row r="63" spans="1:3" s="40" customFormat="1" ht="39">
      <c r="A63" s="41" t="s">
        <v>101</v>
      </c>
      <c r="B63" s="42" t="s">
        <v>102</v>
      </c>
      <c r="C63" s="15">
        <f>SUM(C64)</f>
        <v>3.6</v>
      </c>
    </row>
    <row r="64" spans="1:3" s="40" customFormat="1" ht="39">
      <c r="A64" s="41" t="s">
        <v>103</v>
      </c>
      <c r="B64" s="42" t="s">
        <v>104</v>
      </c>
      <c r="C64" s="15">
        <f>SUM(C65)</f>
        <v>3.6</v>
      </c>
    </row>
    <row r="65" spans="1:3" s="40" customFormat="1" ht="105">
      <c r="A65" s="43" t="s">
        <v>105</v>
      </c>
      <c r="B65" s="44" t="s">
        <v>106</v>
      </c>
      <c r="C65" s="15">
        <v>3.6</v>
      </c>
    </row>
    <row r="66" spans="1:3" ht="39">
      <c r="A66" s="6" t="s">
        <v>107</v>
      </c>
      <c r="B66" s="19" t="s">
        <v>108</v>
      </c>
      <c r="C66" s="16">
        <f>SUM(C67)</f>
        <v>114.9</v>
      </c>
    </row>
    <row r="67" spans="1:3" ht="39">
      <c r="A67" s="6" t="s">
        <v>109</v>
      </c>
      <c r="B67" s="19" t="s">
        <v>110</v>
      </c>
      <c r="C67" s="16">
        <v>114.9</v>
      </c>
    </row>
    <row r="68" spans="1:3" ht="12.75">
      <c r="A68" s="8" t="s">
        <v>111</v>
      </c>
      <c r="B68" s="9" t="s">
        <v>112</v>
      </c>
      <c r="C68" s="10">
        <f>SUM(C70+C71)</f>
        <v>534.22</v>
      </c>
    </row>
    <row r="69" spans="1:3" ht="26.25">
      <c r="A69" s="45" t="s">
        <v>113</v>
      </c>
      <c r="B69" s="46" t="s">
        <v>114</v>
      </c>
      <c r="C69" s="16">
        <f>SUM(C70:C70)</f>
        <v>234.22</v>
      </c>
    </row>
    <row r="70" spans="1:3" ht="39">
      <c r="A70" s="45" t="s">
        <v>115</v>
      </c>
      <c r="B70" s="46" t="s">
        <v>116</v>
      </c>
      <c r="C70" s="16">
        <v>234.22</v>
      </c>
    </row>
    <row r="71" spans="1:3" ht="66">
      <c r="A71" s="45" t="s">
        <v>117</v>
      </c>
      <c r="B71" s="47" t="s">
        <v>118</v>
      </c>
      <c r="C71" s="16">
        <v>300</v>
      </c>
    </row>
    <row r="72" spans="1:3" ht="52.5">
      <c r="A72" s="48" t="s">
        <v>119</v>
      </c>
      <c r="B72" s="49" t="s">
        <v>120</v>
      </c>
      <c r="C72" s="50">
        <f>SUM(C73)</f>
        <v>-5.7</v>
      </c>
    </row>
    <row r="73" spans="1:3" ht="39">
      <c r="A73" s="51" t="s">
        <v>121</v>
      </c>
      <c r="B73" s="52" t="s">
        <v>122</v>
      </c>
      <c r="C73" s="16">
        <v>-5.7</v>
      </c>
    </row>
    <row r="74" spans="1:3" ht="12.75">
      <c r="A74" s="8"/>
      <c r="B74" s="9" t="s">
        <v>123</v>
      </c>
      <c r="C74" s="10">
        <f>SUM(C9+C51)</f>
        <v>28397.619999999995</v>
      </c>
    </row>
  </sheetData>
  <sheetProtection selectLockedCells="1" selectUnlockedCells="1"/>
  <mergeCells count="5">
    <mergeCell ref="A6:C6"/>
    <mergeCell ref="A1:C1"/>
    <mergeCell ref="A2:C2"/>
    <mergeCell ref="A3:C3"/>
    <mergeCell ref="A5:C5"/>
  </mergeCells>
  <printOptions/>
  <pageMargins left="0.75" right="0.75" top="1" bottom="1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2021-05-27T12:23:10Z</dcterms:modified>
  <cp:category/>
  <cp:version/>
  <cp:contentType/>
  <cp:contentStatus/>
</cp:coreProperties>
</file>