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точ. испол." sheetId="1" r:id="rId1"/>
  </sheets>
  <definedNames/>
  <calcPr fullCalcOnLoad="1"/>
</workbook>
</file>

<file path=xl/sharedStrings.xml><?xml version="1.0" encoding="utf-8"?>
<sst xmlns="http://schemas.openxmlformats.org/spreadsheetml/2006/main" count="141" uniqueCount="127">
  <si>
    <t xml:space="preserve">                                                                                   Приложение № 2</t>
  </si>
  <si>
    <t xml:space="preserve">                                                            к решению Совета народных депутатов</t>
  </si>
  <si>
    <t>муниципального образования Краснопламенское сельское поселение</t>
  </si>
  <si>
    <t xml:space="preserve">ИСПОЛНЕНИЕ БЮДЖЕТА МУНИЦИПАЛЬНОГО ОБРАЗОВАНИЯ КРАСНОПЛАМЕНСКОЕ СЕЛЬСКОЕ ПОСЕЛЕНИЕ ПО ДОХОДАМ ЗА 2019 ГОД ПО КОДАМ ВИДОВ ДОХОДОВ, ПОДВИДОВ ДОХОДОВ, КЛАССИФИКАЦИИ  ОПЕРАЦИЙ СЕКТОРА ГОСУДАРСТВЕННОГО УПРАВЛЕНИЯ, ОТНОСЯЩИХСЯ К ДОХОДАМ БЮДЖЕТА  
</t>
  </si>
  <si>
    <t>(тыс. руб.)</t>
  </si>
  <si>
    <t>Коды бюджетной классификации</t>
  </si>
  <si>
    <t>Наименование доходов</t>
  </si>
  <si>
    <t>Исполнено за 2019 год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</si>
  <si>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</si>
  <si>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</si>
  <si>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</si>
  <si>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</si>
  <si>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</si>
  <si>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 физических лиц</t>
  </si>
  <si>
    <t>1 01 02010 01 0000 110</t>
  </si>
  <si>
    <t xml:space="preserve"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</si>
  <si>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1 01 02010 01 1000 110</t>
  </si>
  <si>
    <t>1 01 02010 01 2100 110</t>
  </si>
  <si>
    <t>1 01 02010 01 3000 110</t>
  </si>
  <si>
    <t>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</si>
  <si>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</si>
  <si>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</si>
  <si>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1 01 02020 01 3000 110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</si>
  <si>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</si>
  <si>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 Налогового кодекса Российской Федерации </t>
  </si>
  <si>
    <t>1 01 02030 01 1000 110</t>
  </si>
  <si>
    <t>1 01 02030 01 2100 110</t>
  </si>
  <si>
    <t>1 01 02030 01 3000 110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</si>
  <si>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</si>
  <si>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</si>
  <si>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1 01 02040 01 1000 110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</si>
  <si>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</si>
  <si>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</si>
  <si>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</si>
  <si>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</si>
  <si>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1 06 01030 10 1000 110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</si>
  <si>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поселения</t>
  </si>
  <si>
    <t xml:space="preserve"> 1 06 01030 10 2100 110</t>
  </si>
  <si>
    <t xml:space="preserve"> 1 06 06000 00 0000 110</t>
  </si>
  <si>
    <t>Земельный налог</t>
  </si>
  <si>
    <t xml:space="preserve"> 1 06 06030 00 0000 110</t>
  </si>
  <si>
    <t xml:space="preserve">Земельный налог с организаций </t>
  </si>
  <si>
    <t xml:space="preserve"> 1 06 06033 10 1000 110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</si>
  <si>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</si>
  <si>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1 06 06033 10 2100 110</t>
  </si>
  <si>
    <t xml:space="preserve"> 1 06 06033 10 3000 110</t>
  </si>
  <si>
    <t xml:space="preserve"> 1 06 06040 00 0000 110</t>
  </si>
  <si>
    <t>Земельный налог с физических лиц</t>
  </si>
  <si>
    <t xml:space="preserve"> 1 06 06043 10 1000 110</t>
  </si>
  <si>
    <t>Земельный налог с физических лиц, обладающих земельным участком, расположенным в границах  сельских  поселений</t>
  </si>
  <si>
    <t xml:space="preserve"> 1 06 06043 10 2100 110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</si>
  <si>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</si>
  <si>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</si>
  <si>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</si>
  <si>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</si>
  <si>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</si>
  <si>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</si>
  <si>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</si>
  <si>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</si>
  <si>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</si>
  <si>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</si>
  <si>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</si>
  <si>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</si>
  <si>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</si>
  <si>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</si>
  <si>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1 13 00000 00 0000 130</t>
  </si>
  <si>
    <t>Доходы от оказания платных услуг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</si>
  <si>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</si>
  <si>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</si>
  <si>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1 13 02990 00 0000 130</t>
  </si>
  <si>
    <t>Прочие доходы от компенсации затрат государства</t>
  </si>
  <si>
    <t xml:space="preserve"> 1 13 02995 10 0000 130</t>
  </si>
  <si>
    <t>Прочие доходы от  компенсации затрат бюджетов сельских поселений</t>
  </si>
  <si>
    <t>1 16 00000 00 0000 000</t>
  </si>
  <si>
    <t>Штрафы, санкции, возмещение ущерба</t>
  </si>
  <si>
    <t>1 16 23050 10 0000 140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</si>
  <si>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</si>
  <si>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</si>
  <si>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ответственности, когда выгодоприобретателями выступают получатели средств бюджетов сельских поселений</t>
  </si>
  <si>
    <t xml:space="preserve">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</si>
  <si>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</si>
  <si>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 xml:space="preserve"> 1 16 51040 02 0000 140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</si>
  <si>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</si>
  <si>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</si>
  <si>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 штрафов) и иных сумм в возмещение ущерба</t>
  </si>
  <si>
    <t>1 16 90050 10 0000 140</t>
  </si>
  <si>
    <t>Прочие поступления от денежных взысканий ( штрафов) и иных сумм в возмещение ущерба, зачисляемые в бюджеты сельских  поселений</t>
  </si>
  <si>
    <t xml:space="preserve"> 2 00 00000 00 0000 000</t>
  </si>
  <si>
    <t xml:space="preserve">Безвозмездные поступления  </t>
  </si>
  <si>
    <t xml:space="preserve"> 2 02 00000 00 0000 000</t>
  </si>
  <si>
    <t xml:space="preserve">Безвозмездные поступления от других бюджетов бюджетной системы Российской Федерации </t>
  </si>
  <si>
    <t xml:space="preserve"> 2 02 20000 00 0000 150</t>
  </si>
  <si>
    <t>Субсидии бюджетам бюджетной системы Российской Федерациии  (межбюджетные субсидии)</t>
  </si>
  <si>
    <t xml:space="preserve"> 2 02 20299 00 0000 150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</si>
  <si>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</si>
  <si>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2 02 20299 10 0000 150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</si>
  <si>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</si>
  <si>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2 02 20302 00 0000 150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</si>
  <si>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</si>
  <si>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2 02 20302 10 0000 150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</si>
  <si>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</si>
  <si>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2 02 29999 00 0000 150 </t>
  </si>
  <si>
    <t>Прочие субсидии</t>
  </si>
  <si>
    <t xml:space="preserve"> 2 02 29999 10 0000 150</t>
  </si>
  <si>
    <t>Прочие субсидии бюджетам сельских поселений</t>
  </si>
  <si>
    <t xml:space="preserve"> 2 02 29999 10 7023 150</t>
  </si>
  <si>
    <t xml:space="preserve">Прочие субсидии бюджетам сельских поселений (субсидии  бюджетам сельских 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культуры) </t>
  </si>
  <si>
    <t xml:space="preserve"> 2 02 29999 10 7039 150</t>
  </si>
  <si>
    <t xml:space="preserve">Прочие субсидии бюджетам сельских поселений (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</si>
  <si>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 xml:space="preserve"> 2 02 30000 00 0000 150</t>
  </si>
  <si>
    <t xml:space="preserve">Субвенции бюджетам бюджетной системы Российской Федерации </t>
  </si>
  <si>
    <t xml:space="preserve">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</si>
  <si>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</si>
  <si>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2 02 35118 10 0000 150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</si>
  <si>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</si>
  <si>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 xml:space="preserve"> 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</si>
  <si>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</si>
  <si>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</si>
  <si>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</si>
  <si>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2 02 49999 10 0000 150</t>
  </si>
  <si>
    <t xml:space="preserve">Прочие межбюджетные трансферты, передаваемые бюджетам  сельских поселений на сбалансированность из районного бюджета </t>
  </si>
  <si>
    <t>в том числе:</t>
  </si>
  <si>
    <t xml:space="preserve"> 2 02 49999 10 0000 150</t>
  </si>
  <si>
    <t>Прочие межбюджетные трансферты на обеспечение сбалансированности бюджета сельского поселения из областного бюджета</t>
  </si>
  <si>
    <t xml:space="preserve"> 2 02 49999 10 8044 150</t>
  </si>
  <si>
    <t>ИТОГО ДОХОДОВ</t>
  </si>
  <si>
    <t xml:space="preserve">                                                             От      22.05 .2020 №9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</si>
</sst>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 topLeftCell="A1">
      <selection activeCell="A4" sqref="A4:C4"/>
    </sheetView>
  </sheetViews>
  <sheetFormatPr defaultColWidth="9.140625" defaultRowHeight="12.75"/>
  <cols>
    <col min="1" max="1" width="22.00390625" style="1" customWidth="1"/>
    <col min="2" max="2" width="54.421875" style="0" customWidth="1"/>
    <col min="3" max="3" width="13.421875" style="0" customWidth="1"/>
    <col min="4" max="16384" width="9.00390625" style="0" customWidth="1"/>
  </cols>
  <sheetData>
    <row r="1" spans="1:3" ht="15" customHeight="1">
      <c r="A1" s="40" t="s">
        <v>0</v>
      </c>
      <c r="B1" s="40"/>
      <c r="C1" s="40"/>
    </row>
    <row r="2" spans="1:3" ht="15" customHeight="1">
      <c r="A2" s="40" t="s">
        <v>1</v>
      </c>
      <c r="B2" s="40"/>
      <c r="C2" s="40"/>
    </row>
    <row r="3" spans="1:3" ht="15" customHeight="1">
      <c r="A3" s="41" t="s">
        <v>2</v>
      </c>
      <c r="B3" s="41"/>
      <c r="C3" s="41"/>
    </row>
    <row r="4" spans="1:3" ht="15" customHeight="1">
      <c r="A4" s="42" t="s">
        <v>126</v>
      </c>
      <c r="B4" s="42"/>
      <c r="C4" s="42"/>
    </row>
    <row r="5" spans="1:3" ht="12.75">
      <c r="A5" s="2"/>
      <c r="B5" s="3"/>
      <c r="C5" s="3"/>
    </row>
    <row r="6" spans="1:3" ht="60" customHeight="1">
      <c r="A6" s="43" t="s">
        <v>3</v>
      </c>
      <c r="B6" s="43"/>
      <c r="C6" s="43"/>
    </row>
    <row r="7" spans="1:3" ht="15" customHeight="1">
      <c r="A7" s="40" t="s">
        <v>4</v>
      </c>
      <c r="B7" s="40"/>
      <c r="C7" s="40"/>
    </row>
    <row r="8" spans="1:3" ht="25.5">
      <c r="A8" s="4" t="s">
        <v>5</v>
      </c>
      <c r="B8" s="4" t="s">
        <v>6</v>
      </c>
      <c r="C8" s="5" t="s">
        <v>7</v>
      </c>
    </row>
    <row r="9" spans="1:3" ht="12.75">
      <c r="A9" s="6"/>
      <c r="B9" s="7"/>
      <c r="C9" s="7"/>
    </row>
    <row r="10" spans="1:3" ht="12.75">
      <c r="A10" s="8" t="s">
        <v>8</v>
      </c>
      <c r="B10" s="9" t="s">
        <v>9</v>
      </c>
      <c r="C10" s="10">
        <f>SUM(C11+C26+C38+C41+C45+C49)</f>
        <v>21517.09</v>
      </c>
    </row>
    <row r="11" spans="1:3" ht="12.75">
      <c r="A11" s="8" t="s">
        <v>10</v>
      </c>
      <c r="B11" s="9" t="s">
        <v>11</v>
      </c>
      <c r="C11" s="10">
        <f>SUM(C12)</f>
        <v>2067.33</v>
      </c>
    </row>
    <row r="12" spans="1:3" ht="12.75">
      <c r="A12" s="11" t="s">
        <v>12</v>
      </c>
      <c r="B12" s="12" t="s">
        <v>13</v>
      </c>
      <c r="C12" s="10">
        <f>SUM(C13+C17+C20+C24)</f>
        <v>2067.33</v>
      </c>
    </row>
    <row r="13" spans="1:3" ht="63.75">
      <c r="A13" s="13" t="s">
        <v>14</v>
      </c>
      <c r="B13" s="14" t="s">
        <v>15</v>
      </c>
      <c r="C13" s="15">
        <f>SUM(C14:C16)</f>
        <v>1992.98</v>
      </c>
    </row>
    <row r="14" spans="1:3" ht="63.75">
      <c r="A14" s="13" t="s">
        <v>16</v>
      </c>
      <c r="B14" s="14" t="s">
        <v>15</v>
      </c>
      <c r="C14" s="16">
        <v>1989.65</v>
      </c>
    </row>
    <row r="15" spans="1:3" ht="63.75">
      <c r="A15" s="13" t="s">
        <v>17</v>
      </c>
      <c r="B15" s="14" t="s">
        <v>15</v>
      </c>
      <c r="C15" s="16">
        <v>1.1</v>
      </c>
    </row>
    <row r="16" spans="1:3" ht="63.75">
      <c r="A16" s="13" t="s">
        <v>18</v>
      </c>
      <c r="B16" s="14" t="s">
        <v>15</v>
      </c>
      <c r="C16" s="16">
        <v>2.23</v>
      </c>
    </row>
    <row r="17" spans="1:3" ht="102">
      <c r="A17" s="17" t="s">
        <v>19</v>
      </c>
      <c r="B17" s="18" t="s">
        <v>20</v>
      </c>
      <c r="C17" s="16">
        <f>SUM(C18:C19)</f>
        <v>55.849999999999994</v>
      </c>
    </row>
    <row r="18" spans="1:3" ht="102">
      <c r="A18" s="17" t="s">
        <v>21</v>
      </c>
      <c r="B18" s="18" t="s">
        <v>20</v>
      </c>
      <c r="C18" s="16">
        <v>55.8</v>
      </c>
    </row>
    <row r="19" spans="1:3" ht="102">
      <c r="A19" s="17" t="s">
        <v>22</v>
      </c>
      <c r="B19" s="18" t="s">
        <v>20</v>
      </c>
      <c r="C19" s="16">
        <v>0.05</v>
      </c>
    </row>
    <row r="20" spans="1:3" ht="38.25">
      <c r="A20" s="13" t="s">
        <v>23</v>
      </c>
      <c r="B20" s="19" t="s">
        <v>24</v>
      </c>
      <c r="C20" s="16">
        <f>SUM(C21:C23)</f>
        <v>11.709999999999999</v>
      </c>
    </row>
    <row r="21" spans="1:3" ht="38.25">
      <c r="A21" s="13" t="s">
        <v>25</v>
      </c>
      <c r="B21" s="19" t="s">
        <v>24</v>
      </c>
      <c r="C21" s="16">
        <v>11.34</v>
      </c>
    </row>
    <row r="22" spans="1:3" ht="38.25">
      <c r="A22" s="13" t="s">
        <v>26</v>
      </c>
      <c r="B22" s="19" t="s">
        <v>24</v>
      </c>
      <c r="C22" s="16">
        <v>0.17</v>
      </c>
    </row>
    <row r="23" spans="1:3" ht="38.25">
      <c r="A23" s="13" t="s">
        <v>27</v>
      </c>
      <c r="B23" s="19" t="s">
        <v>24</v>
      </c>
      <c r="C23" s="16">
        <v>0.2</v>
      </c>
    </row>
    <row r="24" spans="1:3" ht="76.5">
      <c r="A24" s="13" t="s">
        <v>28</v>
      </c>
      <c r="B24" s="18" t="s">
        <v>29</v>
      </c>
      <c r="C24" s="16">
        <f>SUM(C25)</f>
        <v>6.79</v>
      </c>
    </row>
    <row r="25" spans="1:3" ht="76.5">
      <c r="A25" s="13" t="s">
        <v>30</v>
      </c>
      <c r="B25" s="18" t="s">
        <v>29</v>
      </c>
      <c r="C25" s="16">
        <v>6.79</v>
      </c>
    </row>
    <row r="26" spans="1:3" ht="12.75">
      <c r="A26" s="8" t="s">
        <v>31</v>
      </c>
      <c r="B26" s="9" t="s">
        <v>32</v>
      </c>
      <c r="C26" s="10">
        <f>SUM(C27+C30)</f>
        <v>18917.13</v>
      </c>
    </row>
    <row r="27" spans="1:3" ht="12.75">
      <c r="A27" s="6" t="s">
        <v>33</v>
      </c>
      <c r="B27" s="7" t="s">
        <v>34</v>
      </c>
      <c r="C27" s="16">
        <f>SUM(C28:C29)</f>
        <v>1305.04</v>
      </c>
    </row>
    <row r="28" spans="1:3" ht="38.25">
      <c r="A28" s="6" t="s">
        <v>35</v>
      </c>
      <c r="B28" s="7" t="s">
        <v>36</v>
      </c>
      <c r="C28" s="16">
        <v>1293.31</v>
      </c>
    </row>
    <row r="29" spans="1:3" ht="38.25">
      <c r="A29" s="6" t="s">
        <v>37</v>
      </c>
      <c r="B29" s="7" t="s">
        <v>36</v>
      </c>
      <c r="C29" s="16">
        <v>11.73</v>
      </c>
    </row>
    <row r="30" spans="1:3" ht="12.75">
      <c r="A30" s="6" t="s">
        <v>38</v>
      </c>
      <c r="B30" s="7" t="s">
        <v>39</v>
      </c>
      <c r="C30" s="16">
        <f>SUM(C31+C35)</f>
        <v>17612.09</v>
      </c>
    </row>
    <row r="31" spans="1:3" ht="12.75">
      <c r="A31" s="6" t="s">
        <v>40</v>
      </c>
      <c r="B31" s="20" t="s">
        <v>41</v>
      </c>
      <c r="C31" s="16">
        <f>SUM(C32:C34)</f>
        <v>5222.170000000001</v>
      </c>
    </row>
    <row r="32" spans="1:3" ht="25.5">
      <c r="A32" s="6" t="s">
        <v>42</v>
      </c>
      <c r="B32" s="20" t="s">
        <v>43</v>
      </c>
      <c r="C32" s="16">
        <v>4815.02</v>
      </c>
    </row>
    <row r="33" spans="1:3" ht="25.5">
      <c r="A33" s="6" t="s">
        <v>44</v>
      </c>
      <c r="B33" s="20" t="s">
        <v>43</v>
      </c>
      <c r="C33" s="16">
        <v>112.14</v>
      </c>
    </row>
    <row r="34" spans="1:3" ht="25.5">
      <c r="A34" s="6" t="s">
        <v>45</v>
      </c>
      <c r="B34" s="20" t="s">
        <v>43</v>
      </c>
      <c r="C34" s="16">
        <v>295.01</v>
      </c>
    </row>
    <row r="35" spans="1:3" ht="12.75">
      <c r="A35" s="6" t="s">
        <v>46</v>
      </c>
      <c r="B35" s="20" t="s">
        <v>47</v>
      </c>
      <c r="C35" s="16">
        <f>SUM(C36:C37)</f>
        <v>12389.92</v>
      </c>
    </row>
    <row r="36" spans="1:3" ht="38.25">
      <c r="A36" s="6" t="s">
        <v>48</v>
      </c>
      <c r="B36" s="20" t="s">
        <v>49</v>
      </c>
      <c r="C36" s="16">
        <v>12205.67</v>
      </c>
    </row>
    <row r="37" spans="1:3" ht="38.25">
      <c r="A37" s="6" t="s">
        <v>50</v>
      </c>
      <c r="B37" s="20" t="s">
        <v>49</v>
      </c>
      <c r="C37" s="16">
        <v>184.25</v>
      </c>
    </row>
    <row r="38" spans="1:3" ht="12.75">
      <c r="A38" s="21" t="s">
        <v>51</v>
      </c>
      <c r="B38" s="22" t="s">
        <v>52</v>
      </c>
      <c r="C38" s="10">
        <f>SUM(C39)</f>
        <v>0.2</v>
      </c>
    </row>
    <row r="39" spans="1:3" ht="38.25">
      <c r="A39" s="17" t="s">
        <v>53</v>
      </c>
      <c r="B39" s="23" t="s">
        <v>54</v>
      </c>
      <c r="C39" s="16">
        <f>SUM(C40:C40)</f>
        <v>0.2</v>
      </c>
    </row>
    <row r="40" spans="1:3" ht="63.75">
      <c r="A40" s="17" t="s">
        <v>55</v>
      </c>
      <c r="B40" s="23" t="s">
        <v>56</v>
      </c>
      <c r="C40" s="16">
        <v>0.2</v>
      </c>
    </row>
    <row r="41" spans="1:3" ht="25.5">
      <c r="A41" s="8" t="s">
        <v>57</v>
      </c>
      <c r="B41" s="9" t="s">
        <v>58</v>
      </c>
      <c r="C41" s="10">
        <f>SUM(C43)</f>
        <v>61.95</v>
      </c>
    </row>
    <row r="42" spans="1:3" ht="76.5">
      <c r="A42" s="24" t="s">
        <v>59</v>
      </c>
      <c r="B42" s="14" t="s">
        <v>60</v>
      </c>
      <c r="C42" s="16">
        <f>SUM(C43)</f>
        <v>61.95</v>
      </c>
    </row>
    <row r="43" spans="1:3" ht="76.5">
      <c r="A43" s="24" t="s">
        <v>61</v>
      </c>
      <c r="B43" s="14" t="s">
        <v>62</v>
      </c>
      <c r="C43" s="16">
        <f>SUM(C44)</f>
        <v>61.95</v>
      </c>
    </row>
    <row r="44" spans="1:3" ht="76.5">
      <c r="A44" s="24" t="s">
        <v>63</v>
      </c>
      <c r="B44" s="25" t="s">
        <v>64</v>
      </c>
      <c r="C44" s="16">
        <v>61.95</v>
      </c>
    </row>
    <row r="45" spans="1:3" ht="25.5">
      <c r="A45" s="21" t="s">
        <v>65</v>
      </c>
      <c r="B45" s="26" t="s">
        <v>66</v>
      </c>
      <c r="C45" s="27">
        <f>SUM(C46)</f>
        <v>417.78</v>
      </c>
    </row>
    <row r="46" spans="1:3" ht="12.75">
      <c r="A46" s="17" t="s">
        <v>67</v>
      </c>
      <c r="B46" s="28" t="s">
        <v>68</v>
      </c>
      <c r="C46" s="29">
        <f>SUM(C47)</f>
        <v>417.78</v>
      </c>
    </row>
    <row r="47" spans="1:3" ht="12.75">
      <c r="A47" s="17" t="s">
        <v>69</v>
      </c>
      <c r="B47" s="28" t="s">
        <v>70</v>
      </c>
      <c r="C47" s="29">
        <f>SUM(C48)</f>
        <v>417.78</v>
      </c>
    </row>
    <row r="48" spans="1:3" ht="25.5">
      <c r="A48" s="17" t="s">
        <v>71</v>
      </c>
      <c r="B48" s="28" t="s">
        <v>72</v>
      </c>
      <c r="C48" s="29">
        <v>417.78</v>
      </c>
    </row>
    <row r="49" spans="1:3" ht="12.75">
      <c r="A49" s="11" t="s">
        <v>73</v>
      </c>
      <c r="B49" s="30" t="s">
        <v>74</v>
      </c>
      <c r="C49" s="10">
        <f>SUM(C51+C52+C54)</f>
        <v>52.7</v>
      </c>
    </row>
    <row r="50" spans="1:3" ht="51">
      <c r="A50" s="31" t="s">
        <v>75</v>
      </c>
      <c r="B50" s="32" t="s">
        <v>76</v>
      </c>
      <c r="C50" s="15">
        <f>SUM(C51)</f>
        <v>24.7</v>
      </c>
    </row>
    <row r="51" spans="1:3" ht="51">
      <c r="A51" s="31" t="s">
        <v>77</v>
      </c>
      <c r="B51" s="32" t="s">
        <v>78</v>
      </c>
      <c r="C51" s="15">
        <v>24.7</v>
      </c>
    </row>
    <row r="52" spans="1:3" ht="38.25">
      <c r="A52" s="33" t="s">
        <v>79</v>
      </c>
      <c r="B52" s="34" t="s">
        <v>80</v>
      </c>
      <c r="C52" s="15">
        <f>SUM(C53)</f>
        <v>6.2</v>
      </c>
    </row>
    <row r="53" spans="1:3" ht="51">
      <c r="A53" s="33" t="s">
        <v>81</v>
      </c>
      <c r="B53" s="34" t="s">
        <v>82</v>
      </c>
      <c r="C53" s="15">
        <v>6.2</v>
      </c>
    </row>
    <row r="54" spans="1:3" ht="25.5">
      <c r="A54" s="13" t="s">
        <v>83</v>
      </c>
      <c r="B54" s="19" t="s">
        <v>84</v>
      </c>
      <c r="C54" s="16">
        <f>SUM(C55)</f>
        <v>21.8</v>
      </c>
    </row>
    <row r="55" spans="1:3" ht="38.25">
      <c r="A55" s="13" t="s">
        <v>85</v>
      </c>
      <c r="B55" s="19" t="s">
        <v>86</v>
      </c>
      <c r="C55" s="16">
        <v>21.8</v>
      </c>
    </row>
    <row r="56" spans="1:3" ht="12.75">
      <c r="A56" s="8" t="s">
        <v>87</v>
      </c>
      <c r="B56" s="9" t="s">
        <v>88</v>
      </c>
      <c r="C56" s="10">
        <f>SUM(C57)</f>
        <v>7917.955</v>
      </c>
    </row>
    <row r="57" spans="1:3" ht="25.5">
      <c r="A57" s="8" t="s">
        <v>89</v>
      </c>
      <c r="B57" s="9" t="s">
        <v>90</v>
      </c>
      <c r="C57" s="10">
        <f>SUM(C58+C67+C70)</f>
        <v>7917.955</v>
      </c>
    </row>
    <row r="58" spans="1:3" ht="25.5">
      <c r="A58" s="8" t="s">
        <v>91</v>
      </c>
      <c r="B58" s="9" t="s">
        <v>92</v>
      </c>
      <c r="C58" s="10">
        <f>SUM(C59+C61+C63)</f>
        <v>2979.055</v>
      </c>
    </row>
    <row r="59" spans="1:3" ht="102">
      <c r="A59" s="5" t="s">
        <v>93</v>
      </c>
      <c r="B59" s="35" t="s">
        <v>94</v>
      </c>
      <c r="C59" s="29">
        <f>SUM(C60)</f>
        <v>1661.819</v>
      </c>
    </row>
    <row r="60" spans="1:3" ht="102">
      <c r="A60" s="5" t="s">
        <v>95</v>
      </c>
      <c r="B60" s="35" t="s">
        <v>96</v>
      </c>
      <c r="C60" s="29">
        <v>1661.819</v>
      </c>
    </row>
    <row r="61" spans="1:3" ht="76.5">
      <c r="A61" s="5" t="s">
        <v>97</v>
      </c>
      <c r="B61" s="35" t="s">
        <v>98</v>
      </c>
      <c r="C61" s="29">
        <f>SUM(C62)</f>
        <v>25.436</v>
      </c>
    </row>
    <row r="62" spans="1:3" ht="76.5">
      <c r="A62" s="5" t="s">
        <v>99</v>
      </c>
      <c r="B62" s="36" t="s">
        <v>100</v>
      </c>
      <c r="C62" s="29">
        <v>25.436</v>
      </c>
    </row>
    <row r="63" spans="1:3" ht="12.75">
      <c r="A63" s="6" t="s">
        <v>101</v>
      </c>
      <c r="B63" s="7" t="s">
        <v>102</v>
      </c>
      <c r="C63" s="16">
        <f>SUM(C64)</f>
        <v>1291.8</v>
      </c>
    </row>
    <row r="64" spans="1:3" ht="12.75">
      <c r="A64" s="6" t="s">
        <v>103</v>
      </c>
      <c r="B64" s="7" t="s">
        <v>104</v>
      </c>
      <c r="C64" s="16">
        <f>SUM(C65:C66)</f>
        <v>1291.8</v>
      </c>
    </row>
    <row r="65" spans="1:3" ht="89.25">
      <c r="A65" s="5" t="s">
        <v>105</v>
      </c>
      <c r="B65" s="37" t="s">
        <v>106</v>
      </c>
      <c r="C65" s="16">
        <v>11.8</v>
      </c>
    </row>
    <row r="66" spans="1:3" ht="89.25">
      <c r="A66" s="5" t="s">
        <v>107</v>
      </c>
      <c r="B66" s="38" t="s">
        <v>108</v>
      </c>
      <c r="C66" s="16">
        <v>1280</v>
      </c>
    </row>
    <row r="67" spans="1:3" s="39" customFormat="1" ht="25.5">
      <c r="A67" s="8" t="s">
        <v>109</v>
      </c>
      <c r="B67" s="30" t="s">
        <v>110</v>
      </c>
      <c r="C67" s="10">
        <f>SUM(C68)</f>
        <v>101.3</v>
      </c>
    </row>
    <row r="68" spans="1:3" ht="38.25">
      <c r="A68" s="6" t="s">
        <v>111</v>
      </c>
      <c r="B68" s="19" t="s">
        <v>112</v>
      </c>
      <c r="C68" s="16">
        <f>SUM(C69)</f>
        <v>101.3</v>
      </c>
    </row>
    <row r="69" spans="1:3" ht="38.25">
      <c r="A69" s="6" t="s">
        <v>113</v>
      </c>
      <c r="B69" s="19" t="s">
        <v>114</v>
      </c>
      <c r="C69" s="16">
        <v>101.3</v>
      </c>
    </row>
    <row r="70" spans="1:3" ht="12.75">
      <c r="A70" s="8" t="s">
        <v>115</v>
      </c>
      <c r="B70" s="9" t="s">
        <v>116</v>
      </c>
      <c r="C70" s="10">
        <f>SUM(C71)</f>
        <v>4837.6</v>
      </c>
    </row>
    <row r="71" spans="1:3" ht="25.5">
      <c r="A71" s="33" t="s">
        <v>117</v>
      </c>
      <c r="B71" s="20" t="s">
        <v>118</v>
      </c>
      <c r="C71" s="16">
        <f>SUM(C72:C72)</f>
        <v>4837.6</v>
      </c>
    </row>
    <row r="72" spans="1:3" ht="38.25">
      <c r="A72" s="33" t="s">
        <v>119</v>
      </c>
      <c r="B72" s="19" t="s">
        <v>120</v>
      </c>
      <c r="C72" s="16">
        <f>SUM(C74:C75)</f>
        <v>4837.6</v>
      </c>
    </row>
    <row r="73" spans="1:3" ht="12.75">
      <c r="A73" s="33"/>
      <c r="B73" s="20" t="s">
        <v>121</v>
      </c>
      <c r="C73" s="16"/>
    </row>
    <row r="74" spans="1:3" ht="38.25">
      <c r="A74" s="33" t="s">
        <v>122</v>
      </c>
      <c r="B74" s="20" t="s">
        <v>123</v>
      </c>
      <c r="C74" s="16">
        <v>184.6</v>
      </c>
    </row>
    <row r="75" spans="1:3" ht="38.25">
      <c r="A75" s="33" t="s">
        <v>124</v>
      </c>
      <c r="B75" s="20" t="s">
        <v>123</v>
      </c>
      <c r="C75" s="16">
        <v>4653</v>
      </c>
    </row>
    <row r="76" spans="1:3" ht="12.75">
      <c r="A76" s="8"/>
      <c r="B76" s="9" t="s">
        <v>125</v>
      </c>
      <c r="C76" s="10">
        <f>SUM(C56+C10)</f>
        <v>29435.045</v>
      </c>
    </row>
  </sheetData>
  <sheetProtection selectLockedCells="1" selectUnlockedCells="1"/>
  <mergeCells count="6">
    <mergeCell ref="A6:C6"/>
    <mergeCell ref="A7:C7"/>
    <mergeCell ref="A1:C1"/>
    <mergeCell ref="A2:C2"/>
    <mergeCell ref="A3:C3"/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lubov</cp:lastModifiedBy>
  <dcterms:modified xsi:type="dcterms:W3CDTF">2020-05-22T05:20:06Z</dcterms:modified>
  <cp:category/>
  <cp:version/>
  <cp:contentType/>
  <cp:contentStatus/>
</cp:coreProperties>
</file>