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<sst xmlns="http://schemas.openxmlformats.org/spreadsheetml/2006/main" count="79" uniqueCount="50">
  <si>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к решению Совета народных депутатов  муниципального образования Краснопламенское сельское поселение</t>
  </si>
  <si>
    <t>(тыс.руб.)</t>
  </si>
  <si>
    <t>Наименование расходов</t>
  </si>
  <si>
    <t>Код раздела</t>
  </si>
  <si>
    <t>Код подраздела</t>
  </si>
  <si>
    <t>План 
на 2020 год</t>
  </si>
  <si>
    <t>План 
на 2021 год</t>
  </si>
  <si>
    <t>2</t>
  </si>
  <si>
    <t>3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</si>
  <si>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</si>
  <si>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</si>
  <si>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</si>
  <si>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</si>
  <si>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</si>
  <si>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</si>
  <si>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Резервные фонды 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</si>
  <si>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</si>
  <si>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</si>
  <si>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</si>
  <si>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</si>
  <si>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</si>
  <si>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</si>
  <si>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</si>
  <si>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</si>
  <si>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</si>
  <si>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</si>
  <si>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</si>
  <si>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</si>
  <si>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</si>
  <si>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</si>
  <si>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</si>
  <si>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</si>
  <si>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</si>
  <si>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</si>
  <si>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</si>
  <si>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 xml:space="preserve">КУЛЬТУРА, КИНЕМАТОГРАФИЯ 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</si>
  <si>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</si>
  <si>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</si>
  <si>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</si>
  <si>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</si>
  <si>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</si>
  <si>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</si>
  <si>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</si>
  <si>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</si>
  <si>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</si>
  <si>
    <t>От ______2019 № __</t>
  </si>
  <si>
    <t xml:space="preserve">Распределение бюджетных ассигнований по разделам, подразделам классификации расходов бюджета муниципального образования Краснопламенское сельское поселение на 2020 год и на плановый период 2021 и 2022 годов </t>
  </si>
  <si>
    <t>План 
на 2022 год</t>
  </si>
  <si>
    <t>Охрана семьи и детства</t>
  </si>
  <si>
    <t>Приложение № 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</si>
</sst>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"/>
  </numFmts>
  <fonts count="46"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65" fontId="7" fillId="33" borderId="1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65" fontId="7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7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6">
      <selection activeCell="A18" sqref="A18:IV18"/>
    </sheetView>
  </sheetViews>
  <sheetFormatPr defaultColWidth="11.421875" defaultRowHeight="12.75"/>
  <cols>
    <col min="1" max="1" width="52.28125" style="1" customWidth="1"/>
    <col min="2" max="3" width="6.140625" style="2" customWidth="1"/>
    <col min="4" max="4" width="10.140625" style="3" customWidth="1"/>
    <col min="5" max="6" width="10.140625" style="1" customWidth="1"/>
    <col min="7" max="252" width="9.00390625" style="1" customWidth="1"/>
    <col min="253" max="16384" width="11.421875" style="4" customWidth="1"/>
  </cols>
  <sheetData>
    <row r="1" spans="2:8" ht="15">
      <c r="B1" s="5"/>
      <c r="C1" s="5"/>
      <c r="D1" s="5"/>
      <c r="E1" s="61" t="s">
        <v>49</v>
      </c>
      <c r="F1" s="61"/>
      <c r="G1" s="5"/>
      <c r="H1" s="5"/>
    </row>
    <row r="2" spans="1:8" ht="68.25" customHeight="1">
      <c r="A2" s="6"/>
      <c r="B2" s="7"/>
      <c r="C2" s="7"/>
      <c r="D2" s="62" t="s">
        <v>0</v>
      </c>
      <c r="E2" s="62"/>
      <c r="F2" s="62"/>
      <c r="G2" s="7"/>
      <c r="H2" s="7"/>
    </row>
    <row r="3" spans="2:6" ht="15">
      <c r="B3" s="5"/>
      <c r="C3" s="5"/>
      <c r="D3" s="5"/>
      <c r="E3" s="61" t="s">
        <v>45</v>
      </c>
      <c r="F3" s="61"/>
    </row>
    <row r="4" ht="15.75">
      <c r="A4" s="8"/>
    </row>
    <row r="5" spans="1:6" ht="48.75" customHeight="1">
      <c r="A5" s="63" t="s">
        <v>46</v>
      </c>
      <c r="B5" s="63"/>
      <c r="C5" s="63"/>
      <c r="D5" s="63"/>
      <c r="E5" s="63"/>
      <c r="F5" s="63"/>
    </row>
    <row r="6" spans="1:6" ht="15.75">
      <c r="A6" s="9"/>
      <c r="D6" s="10"/>
      <c r="F6" s="10" t="s">
        <v>1</v>
      </c>
    </row>
    <row r="7" spans="1:6" ht="38.25">
      <c r="A7" s="21" t="s">
        <v>2</v>
      </c>
      <c r="B7" s="21" t="s">
        <v>3</v>
      </c>
      <c r="C7" s="21" t="s">
        <v>4</v>
      </c>
      <c r="D7" s="22" t="s">
        <v>5</v>
      </c>
      <c r="E7" s="22" t="s">
        <v>6</v>
      </c>
      <c r="F7" s="22" t="s">
        <v>47</v>
      </c>
    </row>
    <row r="8" spans="1:6" ht="12.75">
      <c r="A8" s="23">
        <v>1</v>
      </c>
      <c r="B8" s="24" t="s">
        <v>7</v>
      </c>
      <c r="C8" s="24" t="s">
        <v>8</v>
      </c>
      <c r="D8" s="25">
        <v>4</v>
      </c>
      <c r="E8" s="26">
        <v>5</v>
      </c>
      <c r="F8" s="26">
        <v>6</v>
      </c>
    </row>
    <row r="9" spans="1:6" s="11" customFormat="1" ht="14.25">
      <c r="A9" s="27" t="s">
        <v>9</v>
      </c>
      <c r="B9" s="28" t="s">
        <v>10</v>
      </c>
      <c r="C9" s="28"/>
      <c r="D9" s="29">
        <f>SUM(D10:D13)</f>
        <v>8726.1</v>
      </c>
      <c r="E9" s="29">
        <f>SUM(E10:E13)</f>
        <v>8732.5</v>
      </c>
      <c r="F9" s="29">
        <f>SUM(F10:F13)</f>
        <v>8738.7</v>
      </c>
    </row>
    <row r="10" spans="1:6" s="12" customFormat="1" ht="60">
      <c r="A10" s="30" t="s">
        <v>11</v>
      </c>
      <c r="B10" s="31" t="s">
        <v>10</v>
      </c>
      <c r="C10" s="31" t="s">
        <v>12</v>
      </c>
      <c r="D10" s="32">
        <v>7.7</v>
      </c>
      <c r="E10" s="37">
        <v>7.7</v>
      </c>
      <c r="F10" s="37">
        <v>7.7</v>
      </c>
    </row>
    <row r="11" spans="1:6" s="13" customFormat="1" ht="60">
      <c r="A11" s="30" t="s">
        <v>13</v>
      </c>
      <c r="B11" s="33" t="s">
        <v>10</v>
      </c>
      <c r="C11" s="33" t="s">
        <v>14</v>
      </c>
      <c r="D11" s="34">
        <v>2608.8</v>
      </c>
      <c r="E11" s="37">
        <v>2608.8</v>
      </c>
      <c r="F11" s="37">
        <v>2615</v>
      </c>
    </row>
    <row r="12" spans="1:6" s="14" customFormat="1" ht="15">
      <c r="A12" s="35" t="s">
        <v>15</v>
      </c>
      <c r="B12" s="36" t="s">
        <v>10</v>
      </c>
      <c r="C12" s="36" t="s">
        <v>16</v>
      </c>
      <c r="D12" s="34">
        <v>31</v>
      </c>
      <c r="E12" s="37">
        <v>31</v>
      </c>
      <c r="F12" s="37">
        <v>31</v>
      </c>
    </row>
    <row r="13" spans="1:6" s="12" customFormat="1" ht="15">
      <c r="A13" s="38" t="s">
        <v>17</v>
      </c>
      <c r="B13" s="33" t="s">
        <v>10</v>
      </c>
      <c r="C13" s="33" t="s">
        <v>18</v>
      </c>
      <c r="D13" s="34">
        <v>6078.6</v>
      </c>
      <c r="E13" s="37">
        <v>6085</v>
      </c>
      <c r="F13" s="37">
        <v>6085</v>
      </c>
    </row>
    <row r="14" spans="1:6" s="15" customFormat="1" ht="15">
      <c r="A14" s="39" t="s">
        <v>19</v>
      </c>
      <c r="B14" s="40" t="s">
        <v>20</v>
      </c>
      <c r="C14" s="40"/>
      <c r="D14" s="41">
        <f>D15</f>
        <v>99.8</v>
      </c>
      <c r="E14" s="41">
        <f>E15</f>
        <v>101.7</v>
      </c>
      <c r="F14" s="41">
        <f>F15</f>
        <v>109.3</v>
      </c>
    </row>
    <row r="15" spans="1:6" s="12" customFormat="1" ht="15">
      <c r="A15" s="30" t="s">
        <v>21</v>
      </c>
      <c r="B15" s="33" t="s">
        <v>20</v>
      </c>
      <c r="C15" s="33" t="s">
        <v>12</v>
      </c>
      <c r="D15" s="34">
        <v>99.8</v>
      </c>
      <c r="E15" s="37">
        <v>101.7</v>
      </c>
      <c r="F15" s="37">
        <v>109.3</v>
      </c>
    </row>
    <row r="16" spans="1:6" s="16" customFormat="1" ht="28.5">
      <c r="A16" s="39" t="s">
        <v>22</v>
      </c>
      <c r="B16" s="42" t="s">
        <v>12</v>
      </c>
      <c r="C16" s="42"/>
      <c r="D16" s="41">
        <f>D17</f>
        <v>150</v>
      </c>
      <c r="E16" s="41">
        <f>E17</f>
        <v>150</v>
      </c>
      <c r="F16" s="41">
        <f>F17</f>
        <v>150</v>
      </c>
    </row>
    <row r="17" spans="1:6" s="17" customFormat="1" ht="45">
      <c r="A17" s="30" t="s">
        <v>23</v>
      </c>
      <c r="B17" s="36" t="s">
        <v>12</v>
      </c>
      <c r="C17" s="36" t="s">
        <v>24</v>
      </c>
      <c r="D17" s="34">
        <v>150</v>
      </c>
      <c r="E17" s="37">
        <v>150</v>
      </c>
      <c r="F17" s="37">
        <v>150</v>
      </c>
    </row>
    <row r="18" spans="1:6" s="15" customFormat="1" ht="15">
      <c r="A18" s="43" t="s">
        <v>25</v>
      </c>
      <c r="B18" s="42" t="s">
        <v>14</v>
      </c>
      <c r="C18" s="44"/>
      <c r="D18" s="57">
        <f>SUM(D19:D20)</f>
        <v>5067.05</v>
      </c>
      <c r="E18" s="41">
        <f>SUM(E19:E20)</f>
        <v>6462.3</v>
      </c>
      <c r="F18" s="41">
        <f>SUM(F19:F20)</f>
        <v>6883.9</v>
      </c>
    </row>
    <row r="19" spans="1:6" s="12" customFormat="1" ht="15">
      <c r="A19" s="38" t="s">
        <v>26</v>
      </c>
      <c r="B19" s="36" t="s">
        <v>14</v>
      </c>
      <c r="C19" s="45" t="s">
        <v>10</v>
      </c>
      <c r="D19" s="58">
        <v>5067.05</v>
      </c>
      <c r="E19" s="37">
        <v>6462.3</v>
      </c>
      <c r="F19" s="37">
        <v>6883.9</v>
      </c>
    </row>
    <row r="20" spans="1:6" s="12" customFormat="1" ht="15" hidden="1">
      <c r="A20" s="38" t="s">
        <v>27</v>
      </c>
      <c r="B20" s="36" t="s">
        <v>14</v>
      </c>
      <c r="C20" s="46">
        <v>12</v>
      </c>
      <c r="D20" s="34"/>
      <c r="E20" s="37"/>
      <c r="F20" s="37"/>
    </row>
    <row r="21" spans="1:6" s="15" customFormat="1" ht="15">
      <c r="A21" s="39" t="s">
        <v>28</v>
      </c>
      <c r="B21" s="42" t="s">
        <v>29</v>
      </c>
      <c r="C21" s="44"/>
      <c r="D21" s="41">
        <f>D22+D23</f>
        <v>4385.9</v>
      </c>
      <c r="E21" s="41">
        <f>E22+E23</f>
        <v>3696.6</v>
      </c>
      <c r="F21" s="41">
        <f>F22+F23</f>
        <v>3773.3999999999996</v>
      </c>
    </row>
    <row r="22" spans="1:6" s="12" customFormat="1" ht="15">
      <c r="A22" s="47" t="s">
        <v>30</v>
      </c>
      <c r="B22" s="36" t="s">
        <v>29</v>
      </c>
      <c r="C22" s="45" t="s">
        <v>10</v>
      </c>
      <c r="D22" s="34">
        <v>17.2</v>
      </c>
      <c r="E22" s="37">
        <v>17.2</v>
      </c>
      <c r="F22" s="37">
        <v>17.2</v>
      </c>
    </row>
    <row r="23" spans="1:6" s="18" customFormat="1" ht="15">
      <c r="A23" s="48" t="s">
        <v>31</v>
      </c>
      <c r="B23" s="36" t="s">
        <v>29</v>
      </c>
      <c r="C23" s="36" t="s">
        <v>12</v>
      </c>
      <c r="D23" s="32">
        <v>4368.7</v>
      </c>
      <c r="E23" s="49">
        <v>3679.4</v>
      </c>
      <c r="F23" s="49">
        <v>3756.2</v>
      </c>
    </row>
    <row r="24" spans="1:6" s="19" customFormat="1" ht="15">
      <c r="A24" s="50" t="s">
        <v>32</v>
      </c>
      <c r="B24" s="42" t="s">
        <v>33</v>
      </c>
      <c r="C24" s="42"/>
      <c r="D24" s="29">
        <f>D25</f>
        <v>230</v>
      </c>
      <c r="E24" s="29">
        <f>E25</f>
        <v>230</v>
      </c>
      <c r="F24" s="29">
        <f>F25</f>
        <v>230</v>
      </c>
    </row>
    <row r="25" spans="1:6" s="18" customFormat="1" ht="15">
      <c r="A25" s="48" t="s">
        <v>34</v>
      </c>
      <c r="B25" s="36" t="s">
        <v>33</v>
      </c>
      <c r="C25" s="36" t="s">
        <v>29</v>
      </c>
      <c r="D25" s="32">
        <v>230</v>
      </c>
      <c r="E25" s="49">
        <v>230</v>
      </c>
      <c r="F25" s="49">
        <v>230</v>
      </c>
    </row>
    <row r="26" spans="1:6" s="19" customFormat="1" ht="15">
      <c r="A26" s="39" t="s">
        <v>35</v>
      </c>
      <c r="B26" s="40" t="s">
        <v>36</v>
      </c>
      <c r="C26" s="40"/>
      <c r="D26" s="29">
        <f>D27</f>
        <v>5144.9</v>
      </c>
      <c r="E26" s="29">
        <f>E27</f>
        <v>5189.4</v>
      </c>
      <c r="F26" s="29">
        <f>F27</f>
        <v>5221.8</v>
      </c>
    </row>
    <row r="27" spans="1:6" s="18" customFormat="1" ht="15">
      <c r="A27" s="30" t="s">
        <v>37</v>
      </c>
      <c r="B27" s="33" t="s">
        <v>36</v>
      </c>
      <c r="C27" s="33" t="s">
        <v>10</v>
      </c>
      <c r="D27" s="32">
        <v>5144.9</v>
      </c>
      <c r="E27" s="49">
        <v>5189.4</v>
      </c>
      <c r="F27" s="49">
        <v>5221.8</v>
      </c>
    </row>
    <row r="28" spans="1:6" s="20" customFormat="1" ht="14.25">
      <c r="A28" s="39" t="s">
        <v>38</v>
      </c>
      <c r="B28" s="40" t="s">
        <v>39</v>
      </c>
      <c r="C28" s="40"/>
      <c r="D28" s="59">
        <f>D29+D30+D31</f>
        <v>557.45</v>
      </c>
      <c r="E28" s="51">
        <f>E29+E30+E31</f>
        <v>434.6</v>
      </c>
      <c r="F28" s="51">
        <f>F29+F30+F31</f>
        <v>434.6</v>
      </c>
    </row>
    <row r="29" spans="1:6" s="13" customFormat="1" ht="15">
      <c r="A29" s="30" t="s">
        <v>40</v>
      </c>
      <c r="B29" s="33" t="s">
        <v>39</v>
      </c>
      <c r="C29" s="33" t="s">
        <v>10</v>
      </c>
      <c r="D29" s="52">
        <v>234.6</v>
      </c>
      <c r="E29" s="37">
        <v>234.6</v>
      </c>
      <c r="F29" s="37">
        <v>234.6</v>
      </c>
    </row>
    <row r="30" spans="1:6" s="12" customFormat="1" ht="15">
      <c r="A30" s="53" t="s">
        <v>41</v>
      </c>
      <c r="B30" s="33" t="s">
        <v>39</v>
      </c>
      <c r="C30" s="33" t="s">
        <v>12</v>
      </c>
      <c r="D30" s="58">
        <v>122.85</v>
      </c>
      <c r="E30" s="37">
        <v>0</v>
      </c>
      <c r="F30" s="37">
        <v>0</v>
      </c>
    </row>
    <row r="31" spans="1:6" s="12" customFormat="1" ht="15">
      <c r="A31" s="53" t="s">
        <v>48</v>
      </c>
      <c r="B31" s="33" t="s">
        <v>39</v>
      </c>
      <c r="C31" s="33" t="s">
        <v>14</v>
      </c>
      <c r="D31" s="34">
        <v>200</v>
      </c>
      <c r="E31" s="37">
        <v>200</v>
      </c>
      <c r="F31" s="37">
        <v>200</v>
      </c>
    </row>
    <row r="32" spans="1:6" s="15" customFormat="1" ht="15" hidden="1">
      <c r="A32" s="39" t="s">
        <v>42</v>
      </c>
      <c r="B32" s="40" t="s">
        <v>16</v>
      </c>
      <c r="C32" s="40"/>
      <c r="D32" s="41">
        <f>D33</f>
        <v>0</v>
      </c>
      <c r="E32" s="41">
        <f>E33</f>
        <v>0</v>
      </c>
      <c r="F32" s="41">
        <f>F33</f>
        <v>0</v>
      </c>
    </row>
    <row r="33" spans="1:6" s="12" customFormat="1" ht="15" hidden="1">
      <c r="A33" s="38" t="s">
        <v>43</v>
      </c>
      <c r="B33" s="33" t="s">
        <v>16</v>
      </c>
      <c r="C33" s="33" t="s">
        <v>20</v>
      </c>
      <c r="D33" s="34">
        <v>0</v>
      </c>
      <c r="E33" s="37"/>
      <c r="F33" s="37"/>
    </row>
    <row r="34" spans="1:6" s="12" customFormat="1" ht="15.75">
      <c r="A34" s="54" t="s">
        <v>44</v>
      </c>
      <c r="B34" s="55"/>
      <c r="C34" s="56"/>
      <c r="D34" s="51">
        <f>SUM(D32+D28+D26+D21+D18+D16+D14+D9)+D24</f>
        <v>24361.199999999997</v>
      </c>
      <c r="E34" s="51">
        <f>SUM(E32+E28+E26+E21+E18+E16+E14+E9)+E24</f>
        <v>24997.100000000002</v>
      </c>
      <c r="F34" s="51">
        <f>SUM(F32+F28+F26+F21+F18+F16+F14+F9)+F24</f>
        <v>25541.699999999997</v>
      </c>
    </row>
    <row r="36" spans="4:6" ht="12.75">
      <c r="D36" s="60"/>
      <c r="E36" s="60"/>
      <c r="F36" s="60"/>
    </row>
    <row r="37" spans="4:6" ht="12.75">
      <c r="D37" s="60"/>
      <c r="E37" s="60"/>
      <c r="F37" s="60"/>
    </row>
  </sheetData>
  <sheetProtection selectLockedCells="1" selectUnlockedCells="1"/>
  <mergeCells count="4">
    <mergeCell ref="E1:F1"/>
    <mergeCell ref="D2:F2"/>
    <mergeCell ref="E3:F3"/>
    <mergeCell ref="A5:F5"/>
  </mergeCells>
  <printOptions/>
  <pageMargins left="0.5902777777777778" right="0.19652777777777777" top="0.5902777777777778" bottom="0.5902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Кувшинова ТВ</cp:lastModifiedBy>
  <cp:lastPrinted>2019-10-31T06:43:50Z</cp:lastPrinted>
  <dcterms:modified xsi:type="dcterms:W3CDTF">2019-11-06T06:04:17Z</dcterms:modified>
  <cp:category/>
  <cp:version/>
  <cp:contentType/>
  <cp:contentStatus/>
</cp:coreProperties>
</file>