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нпа за 2022 год\программы\"/>
    </mc:Choice>
  </mc:AlternateContent>
  <bookViews>
    <workbookView xWindow="0" yWindow="0" windowWidth="19200" windowHeight="10860" tabRatio="500"/>
  </bookViews>
  <sheets>
    <sheet name="Лист1" sheetId="1" r:id="rId1"/>
    <sheet name="Лист2" sheetId="2" r:id="rId2"/>
    <sheet name="Лист3" sheetId="3" r:id="rId3"/>
  </sheets>
  <definedNames>
    <definedName name="Print_Titles_0" localSheetId="0">Лист1!$10:$10</definedName>
    <definedName name="Print_Titles_0_0" localSheetId="0">Лист1!$10:$10</definedName>
    <definedName name="Print_Titles_0_0_0" localSheetId="0">Лист1!$10:$10</definedName>
    <definedName name="Print_Titles_0_0_0_0" localSheetId="0">Лист1!$10:$10</definedName>
    <definedName name="Print_Titles_0_0_0_0_0" localSheetId="0">Лист1!$10:$10</definedName>
    <definedName name="Print_Titles_0_0_0_0_0_0" localSheetId="0">Лист1!$10:$10</definedName>
    <definedName name="Print_Titles_0_0_0_0_0_0_0" localSheetId="0">Лист1!$10:$10</definedName>
    <definedName name="Print_Titles_0_0_0_0_0_0_0_0" localSheetId="0">Лист1!$10:$10</definedName>
    <definedName name="Print_Titles_0_0_0_0_0_0_0_0_0" localSheetId="0">Лист1!$10:$10</definedName>
    <definedName name="Print_Titles_0_0_0_0_0_0_0_0_0_0" localSheetId="0">Лист1!$10:$10</definedName>
    <definedName name="Print_Titles_0_0_0_0_0_0_0_0_0_0_0" localSheetId="0">Лист1!$10:$10</definedName>
    <definedName name="Print_Titles_0_0_0_0_0_0_0_0_0_0_0_0" localSheetId="0">Лист1!$10:$10</definedName>
    <definedName name="Print_Titles_0_0_0_0_0_0_0_0_0_0_0_0_0" localSheetId="0">Лист1!$10:$10</definedName>
    <definedName name="_xlnm.Print_Titles" localSheetId="0">Лист1!$10:$10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4" i="1" l="1"/>
  <c r="I23" i="1"/>
  <c r="H22" i="1"/>
  <c r="G22" i="1"/>
  <c r="F22" i="1"/>
  <c r="E22" i="1"/>
  <c r="D22" i="1"/>
  <c r="I22" i="1" s="1"/>
  <c r="I21" i="1"/>
  <c r="H20" i="1"/>
  <c r="G20" i="1"/>
  <c r="F20" i="1"/>
  <c r="E20" i="1"/>
  <c r="D20" i="1"/>
  <c r="I20" i="1" s="1"/>
  <c r="I18" i="1"/>
  <c r="I17" i="1"/>
  <c r="H16" i="1"/>
  <c r="G16" i="1"/>
  <c r="F16" i="1"/>
  <c r="E16" i="1"/>
  <c r="D16" i="1"/>
  <c r="I16" i="1" s="1"/>
  <c r="F15" i="1"/>
  <c r="I15" i="1" s="1"/>
  <c r="E15" i="1"/>
  <c r="D15" i="1"/>
  <c r="H14" i="1"/>
  <c r="G14" i="1"/>
  <c r="F14" i="1"/>
  <c r="E14" i="1"/>
  <c r="D14" i="1"/>
  <c r="I14" i="1" s="1"/>
  <c r="H13" i="1"/>
  <c r="G13" i="1"/>
  <c r="G11" i="1" s="1"/>
  <c r="F13" i="1"/>
  <c r="F11" i="1" s="1"/>
  <c r="E13" i="1"/>
  <c r="D13" i="1"/>
  <c r="I13" i="1" s="1"/>
  <c r="H11" i="1"/>
  <c r="E11" i="1"/>
  <c r="D11" i="1"/>
  <c r="I11" i="1" s="1"/>
</calcChain>
</file>

<file path=xl/sharedStrings.xml><?xml version="1.0" encoding="utf-8"?>
<sst xmlns="http://schemas.openxmlformats.org/spreadsheetml/2006/main" count="37" uniqueCount="28">
  <si>
    <t>Приложение  к муниципальной программе :</t>
  </si>
  <si>
    <t>"Сохранение и развитие культуры</t>
  </si>
  <si>
    <t xml:space="preserve"> в Краснопламенском сельском поселении"</t>
  </si>
  <si>
    <t>РЕСУРСНОЕ ОБЕСПЕЧЕНИЕ</t>
  </si>
  <si>
    <t>реализации муниципальной программы</t>
  </si>
  <si>
    <t>Статус</t>
  </si>
  <si>
    <t>Наименование муниципальной программы/ наименование основного мероприятия</t>
  </si>
  <si>
    <t>Источник финансирования</t>
  </si>
  <si>
    <t>Объем финансирования, тыс.руб.</t>
  </si>
  <si>
    <t>Итого        2022-2025 годы</t>
  </si>
  <si>
    <t>2022 год</t>
  </si>
  <si>
    <t>2023 год</t>
  </si>
  <si>
    <t>2024 год</t>
  </si>
  <si>
    <t>2025 год</t>
  </si>
  <si>
    <t>Муниципальная программа</t>
  </si>
  <si>
    <t xml:space="preserve">Сохранение и развитие культуры в Краснопламенском сельском поселении </t>
  </si>
  <si>
    <t>Всего</t>
  </si>
  <si>
    <t>Федеральный бюджет</t>
  </si>
  <si>
    <t>Областной бюджет</t>
  </si>
  <si>
    <t>Местный бюджет</t>
  </si>
  <si>
    <t>Внебюджетный источник</t>
  </si>
  <si>
    <t>Основное мероприятие 1</t>
  </si>
  <si>
    <t>Обеспечение деятельности (оказание услуг) муниципального бюджетного учреждения культуры</t>
  </si>
  <si>
    <t>Основное мероприятие 2</t>
  </si>
  <si>
    <t>Предоставление мер социальной поддержки по оплате за содержание и ремонт жилья, услуг тепло снабжения (отопления) и электроснабжения работникам культуры</t>
  </si>
  <si>
    <t>Основное мероприятие 3</t>
  </si>
  <si>
    <t>Проведение культурно-массовых мероприятий.</t>
  </si>
  <si>
    <t>от 30.09.2022 г №324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</si>
</sst>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4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1" fillId="0" borderId="2" xfId="0" applyNumberFormat="1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Alignment="1"/>
    <xf numFmtId="0" fontId="1" fillId="0" borderId="0" xfId="0" applyFont="1" applyAlignment="1">
      <alignment horizontal="right" vertical="center"/>
    </xf>
    <xf numFmtId="4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4" fontId="1" fillId="0" borderId="4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top"/>
    </xf>
    <xf numFmtId="164" fontId="1" fillId="0" borderId="3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/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9"/>
  <sheetViews>
    <sheetView tabSelected="1" view="pageBreakPreview" zoomScaleNormal="100" workbookViewId="0">
      <selection activeCell="F4" sqref="F4:I4"/>
    </sheetView>
  </sheetViews>
  <sheetFormatPr defaultColWidth="9.140625" defaultRowHeight="15.75" x14ac:dyDescent="0.25"/>
  <cols>
    <col min="1" max="1" width="16.5703125" style="15" customWidth="1"/>
    <col min="2" max="2" width="28.42578125" style="15" customWidth="1"/>
    <col min="3" max="3" width="25.42578125" style="15" customWidth="1"/>
    <col min="4" max="4" width="18.5703125" style="15" customWidth="1"/>
    <col min="5" max="5" width="19.85546875" style="15" customWidth="1"/>
    <col min="6" max="6" width="12.42578125" style="15" customWidth="1"/>
    <col min="7" max="7" width="4" style="15" customWidth="1"/>
    <col min="8" max="9" width="14.7109375" style="15" customWidth="1"/>
    <col min="10" max="1025" width="9.140625" style="15"/>
  </cols>
  <sheetData>
    <row r="1" spans="1:9" x14ac:dyDescent="0.25">
      <c r="B1" s="16"/>
      <c r="I1" s="17" t="s">
        <v>0</v>
      </c>
    </row>
    <row r="2" spans="1:9" x14ac:dyDescent="0.25">
      <c r="I2" s="17" t="s">
        <v>1</v>
      </c>
    </row>
    <row r="3" spans="1:9" x14ac:dyDescent="0.25">
      <c r="I3" s="17" t="s">
        <v>2</v>
      </c>
    </row>
    <row r="4" spans="1:9" x14ac:dyDescent="0.25">
      <c r="F4" s="43" t="s">
        <v>27</v>
      </c>
      <c r="G4" s="44"/>
      <c r="H4" s="44"/>
      <c r="I4" s="44"/>
    </row>
    <row r="5" spans="1:9" x14ac:dyDescent="0.25">
      <c r="A5" s="14" t="s">
        <v>3</v>
      </c>
      <c r="B5" s="14"/>
      <c r="C5" s="14"/>
      <c r="D5" s="14"/>
      <c r="E5" s="14"/>
      <c r="F5" s="14"/>
      <c r="G5" s="14"/>
      <c r="H5" s="14"/>
      <c r="I5" s="14"/>
    </row>
    <row r="6" spans="1:9" x14ac:dyDescent="0.25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8" spans="1:9" ht="27.75" customHeight="1" x14ac:dyDescent="0.25">
      <c r="A8" s="13" t="s">
        <v>5</v>
      </c>
      <c r="B8" s="13" t="s">
        <v>6</v>
      </c>
      <c r="C8" s="13" t="s">
        <v>7</v>
      </c>
      <c r="D8" s="12" t="s">
        <v>8</v>
      </c>
      <c r="E8" s="12"/>
      <c r="F8" s="12"/>
      <c r="G8" s="12"/>
      <c r="H8" s="12"/>
      <c r="I8" s="13" t="s">
        <v>9</v>
      </c>
    </row>
    <row r="9" spans="1:9" ht="28.35" customHeight="1" x14ac:dyDescent="0.25">
      <c r="A9" s="13"/>
      <c r="B9" s="13"/>
      <c r="C9" s="13"/>
      <c r="D9" s="18" t="s">
        <v>10</v>
      </c>
      <c r="E9" s="19" t="s">
        <v>11</v>
      </c>
      <c r="F9" s="11" t="s">
        <v>12</v>
      </c>
      <c r="G9" s="11"/>
      <c r="H9" s="18" t="s">
        <v>13</v>
      </c>
      <c r="I9" s="13"/>
    </row>
    <row r="10" spans="1:9" s="22" customFormat="1" ht="12.75" x14ac:dyDescent="0.2">
      <c r="A10" s="20">
        <v>1</v>
      </c>
      <c r="B10" s="20">
        <v>2</v>
      </c>
      <c r="C10" s="20">
        <v>3</v>
      </c>
      <c r="D10" s="20">
        <v>7</v>
      </c>
      <c r="E10" s="20"/>
      <c r="F10" s="10">
        <v>7</v>
      </c>
      <c r="G10" s="10"/>
      <c r="H10" s="21">
        <v>8</v>
      </c>
      <c r="I10" s="20">
        <v>9</v>
      </c>
    </row>
    <row r="11" spans="1:9" s="26" customFormat="1" ht="21" customHeight="1" x14ac:dyDescent="0.25">
      <c r="A11" s="9" t="s">
        <v>14</v>
      </c>
      <c r="B11" s="8" t="s">
        <v>15</v>
      </c>
      <c r="C11" s="23" t="s">
        <v>16</v>
      </c>
      <c r="D11" s="24">
        <f>D13+D14+D15</f>
        <v>7033.6</v>
      </c>
      <c r="E11" s="24">
        <f>E13+E14+E15</f>
        <v>6109</v>
      </c>
      <c r="F11" s="7">
        <f>F13+F14+F15</f>
        <v>6147.7000000000007</v>
      </c>
      <c r="G11" s="7">
        <f>G13+G14+G15</f>
        <v>6110.7000000000007</v>
      </c>
      <c r="H11" s="24">
        <f>H13+H14+H15</f>
        <v>6147.7000000000007</v>
      </c>
      <c r="I11" s="25">
        <f>D11+E11+F11+H11</f>
        <v>25438.000000000004</v>
      </c>
    </row>
    <row r="12" spans="1:9" s="26" customFormat="1" ht="21" customHeight="1" x14ac:dyDescent="0.25">
      <c r="A12" s="9"/>
      <c r="B12" s="8"/>
      <c r="C12" s="23" t="s">
        <v>17</v>
      </c>
      <c r="D12" s="24"/>
      <c r="E12" s="24"/>
      <c r="F12" s="7"/>
      <c r="G12" s="7"/>
      <c r="H12" s="24"/>
      <c r="I12" s="24"/>
    </row>
    <row r="13" spans="1:9" s="26" customFormat="1" ht="21" customHeight="1" x14ac:dyDescent="0.25">
      <c r="A13" s="9"/>
      <c r="B13" s="8"/>
      <c r="C13" s="23" t="s">
        <v>18</v>
      </c>
      <c r="D13" s="24">
        <f>D17+D21+D27</f>
        <v>1552.1</v>
      </c>
      <c r="E13" s="24">
        <f>E17+E20+E25</f>
        <v>1507.1</v>
      </c>
      <c r="F13" s="7">
        <f>F17+F20</f>
        <v>1507.1</v>
      </c>
      <c r="G13" s="7">
        <f>G17+G20</f>
        <v>1509.1</v>
      </c>
      <c r="H13" s="24">
        <f>H17+H20</f>
        <v>1507.1</v>
      </c>
      <c r="I13" s="24">
        <f>D13+E13+F13+H13</f>
        <v>6073.4</v>
      </c>
    </row>
    <row r="14" spans="1:9" s="26" customFormat="1" ht="21" customHeight="1" x14ac:dyDescent="0.25">
      <c r="A14" s="9"/>
      <c r="B14" s="8"/>
      <c r="C14" s="23" t="s">
        <v>19</v>
      </c>
      <c r="D14" s="24">
        <f>D18+D23</f>
        <v>5481.5</v>
      </c>
      <c r="E14" s="24">
        <f>E18+E23</f>
        <v>4601.8999999999996</v>
      </c>
      <c r="F14" s="7">
        <f>F18+F23</f>
        <v>4640.6000000000004</v>
      </c>
      <c r="G14" s="7">
        <f>G18+G23</f>
        <v>4601.6000000000004</v>
      </c>
      <c r="H14" s="24">
        <f>H18+H23</f>
        <v>4640.6000000000004</v>
      </c>
      <c r="I14" s="24">
        <f>D14+E14+F14+H14</f>
        <v>19364.599999999999</v>
      </c>
    </row>
    <row r="15" spans="1:9" s="26" customFormat="1" ht="27.75" customHeight="1" x14ac:dyDescent="0.25">
      <c r="A15" s="9"/>
      <c r="B15" s="8"/>
      <c r="C15" s="23" t="s">
        <v>20</v>
      </c>
      <c r="D15" s="24">
        <f>D24</f>
        <v>0</v>
      </c>
      <c r="E15" s="24">
        <f>E24</f>
        <v>0</v>
      </c>
      <c r="F15" s="7">
        <f>F24</f>
        <v>0</v>
      </c>
      <c r="G15" s="7"/>
      <c r="H15" s="24"/>
      <c r="I15" s="24">
        <f>D15+E15+F15+G15</f>
        <v>0</v>
      </c>
    </row>
    <row r="16" spans="1:9" s="26" customFormat="1" ht="21" customHeight="1" x14ac:dyDescent="0.25">
      <c r="A16" s="13" t="s">
        <v>21</v>
      </c>
      <c r="B16" s="8" t="s">
        <v>22</v>
      </c>
      <c r="C16" s="23" t="s">
        <v>16</v>
      </c>
      <c r="D16" s="24">
        <f>D17+D18</f>
        <v>6987.6</v>
      </c>
      <c r="E16" s="24">
        <f>E17+E18</f>
        <v>6063</v>
      </c>
      <c r="F16" s="7">
        <f>F17+F18</f>
        <v>6101.7000000000007</v>
      </c>
      <c r="G16" s="7">
        <f>G17+G18</f>
        <v>6103.7000000000007</v>
      </c>
      <c r="H16" s="24">
        <f>H17+H18</f>
        <v>6101.7000000000007</v>
      </c>
      <c r="I16" s="25">
        <f>D16+E16+F16+H16</f>
        <v>25254.000000000004</v>
      </c>
    </row>
    <row r="17" spans="1:9" s="26" customFormat="1" ht="21" customHeight="1" x14ac:dyDescent="0.25">
      <c r="A17" s="13"/>
      <c r="B17" s="8"/>
      <c r="C17" s="23" t="s">
        <v>18</v>
      </c>
      <c r="D17" s="27">
        <v>1546.1</v>
      </c>
      <c r="E17" s="27">
        <v>1501.1</v>
      </c>
      <c r="F17" s="6">
        <v>1501.1</v>
      </c>
      <c r="G17" s="6">
        <v>1502.1</v>
      </c>
      <c r="H17" s="27">
        <v>1501.1</v>
      </c>
      <c r="I17" s="24">
        <f>D17+E17+F17+H17</f>
        <v>6049.4</v>
      </c>
    </row>
    <row r="18" spans="1:9" s="26" customFormat="1" ht="21" customHeight="1" x14ac:dyDescent="0.25">
      <c r="A18" s="13"/>
      <c r="B18" s="8"/>
      <c r="C18" s="23" t="s">
        <v>19</v>
      </c>
      <c r="D18" s="28">
        <v>5441.5</v>
      </c>
      <c r="E18" s="28">
        <v>4561.8999999999996</v>
      </c>
      <c r="F18" s="5">
        <v>4600.6000000000004</v>
      </c>
      <c r="G18" s="5">
        <v>4601.6000000000004</v>
      </c>
      <c r="H18" s="28">
        <v>4600.6000000000004</v>
      </c>
      <c r="I18" s="24">
        <f>D18+E18+F18+H18</f>
        <v>19204.599999999999</v>
      </c>
    </row>
    <row r="19" spans="1:9" s="26" customFormat="1" ht="21" customHeight="1" x14ac:dyDescent="0.25">
      <c r="A19" s="13"/>
      <c r="B19" s="8"/>
      <c r="C19" s="23" t="s">
        <v>20</v>
      </c>
      <c r="D19" s="29"/>
      <c r="E19" s="29"/>
      <c r="F19" s="4"/>
      <c r="G19" s="4"/>
      <c r="H19" s="29"/>
      <c r="I19" s="24"/>
    </row>
    <row r="20" spans="1:9" s="26" customFormat="1" ht="21" customHeight="1" x14ac:dyDescent="0.25">
      <c r="A20" s="3" t="s">
        <v>23</v>
      </c>
      <c r="B20" s="8" t="s">
        <v>24</v>
      </c>
      <c r="C20" s="23" t="s">
        <v>16</v>
      </c>
      <c r="D20" s="24">
        <f>D21</f>
        <v>6</v>
      </c>
      <c r="E20" s="24">
        <f>E21</f>
        <v>6</v>
      </c>
      <c r="F20" s="7">
        <f>F21</f>
        <v>6</v>
      </c>
      <c r="G20" s="7">
        <f>G21</f>
        <v>7</v>
      </c>
      <c r="H20" s="24">
        <f>H21</f>
        <v>6</v>
      </c>
      <c r="I20" s="25">
        <f>D20+E20+F20+H20</f>
        <v>24</v>
      </c>
    </row>
    <row r="21" spans="1:9" s="26" customFormat="1" ht="21" customHeight="1" x14ac:dyDescent="0.25">
      <c r="A21" s="3"/>
      <c r="B21" s="8"/>
      <c r="C21" s="23" t="s">
        <v>18</v>
      </c>
      <c r="D21" s="24">
        <v>6</v>
      </c>
      <c r="E21" s="24">
        <v>6</v>
      </c>
      <c r="F21" s="7">
        <v>6</v>
      </c>
      <c r="G21" s="7">
        <v>7</v>
      </c>
      <c r="H21" s="24">
        <v>6</v>
      </c>
      <c r="I21" s="24">
        <f>D21+E21+F21+H21</f>
        <v>24</v>
      </c>
    </row>
    <row r="22" spans="1:9" s="26" customFormat="1" ht="21" customHeight="1" x14ac:dyDescent="0.25">
      <c r="A22" s="2" t="s">
        <v>25</v>
      </c>
      <c r="B22" s="1" t="s">
        <v>26</v>
      </c>
      <c r="C22" s="30" t="s">
        <v>16</v>
      </c>
      <c r="D22" s="31">
        <f>D23+D24</f>
        <v>40</v>
      </c>
      <c r="E22" s="31">
        <f>E23+E24</f>
        <v>40</v>
      </c>
      <c r="F22" s="41">
        <f>F23+F24</f>
        <v>40</v>
      </c>
      <c r="G22" s="41">
        <f>G23+G24</f>
        <v>0</v>
      </c>
      <c r="H22" s="31">
        <f>H23+H24</f>
        <v>40</v>
      </c>
      <c r="I22" s="32">
        <f>D22+E22+F22+H22</f>
        <v>160</v>
      </c>
    </row>
    <row r="23" spans="1:9" s="26" customFormat="1" ht="21" customHeight="1" x14ac:dyDescent="0.25">
      <c r="A23" s="2"/>
      <c r="B23" s="1"/>
      <c r="C23" s="30" t="s">
        <v>19</v>
      </c>
      <c r="D23" s="31">
        <v>40</v>
      </c>
      <c r="E23" s="31">
        <v>40</v>
      </c>
      <c r="F23" s="41">
        <v>40</v>
      </c>
      <c r="G23" s="41"/>
      <c r="H23" s="31">
        <v>40</v>
      </c>
      <c r="I23" s="31">
        <f>D23+E23+F23+H23</f>
        <v>160</v>
      </c>
    </row>
    <row r="24" spans="1:9" s="26" customFormat="1" ht="21" customHeight="1" x14ac:dyDescent="0.25">
      <c r="A24" s="2"/>
      <c r="B24" s="1"/>
      <c r="C24" s="30" t="s">
        <v>20</v>
      </c>
      <c r="D24" s="31"/>
      <c r="E24" s="31"/>
      <c r="F24" s="41"/>
      <c r="G24" s="41"/>
      <c r="H24" s="31"/>
      <c r="I24" s="31">
        <f>D24+E24+F24+G24</f>
        <v>0</v>
      </c>
    </row>
    <row r="25" spans="1:9" ht="29.1" hidden="1" customHeight="1" x14ac:dyDescent="0.25">
      <c r="A25" s="2"/>
      <c r="B25" s="1"/>
      <c r="C25" s="33"/>
      <c r="D25" s="34"/>
      <c r="E25" s="34"/>
      <c r="F25" s="42"/>
      <c r="G25" s="42"/>
      <c r="H25" s="35"/>
      <c r="I25" s="36"/>
    </row>
    <row r="26" spans="1:9" hidden="1" x14ac:dyDescent="0.25">
      <c r="A26" s="2"/>
      <c r="B26" s="2"/>
      <c r="C26" s="37"/>
      <c r="D26" s="38"/>
      <c r="E26" s="38"/>
      <c r="F26" s="41"/>
      <c r="G26" s="41"/>
      <c r="H26" s="31"/>
      <c r="I26" s="34"/>
    </row>
    <row r="27" spans="1:9" hidden="1" x14ac:dyDescent="0.25">
      <c r="A27" s="2"/>
      <c r="B27" s="2"/>
      <c r="C27" s="37"/>
      <c r="D27" s="38"/>
      <c r="E27" s="38"/>
      <c r="F27" s="41"/>
      <c r="G27" s="41"/>
      <c r="H27" s="31"/>
      <c r="I27" s="34"/>
    </row>
    <row r="28" spans="1:9" hidden="1" x14ac:dyDescent="0.25">
      <c r="A28" s="2"/>
      <c r="B28" s="2"/>
      <c r="C28" s="37"/>
      <c r="D28" s="39"/>
      <c r="E28" s="39"/>
      <c r="F28" s="41"/>
      <c r="G28" s="41"/>
      <c r="H28" s="31"/>
      <c r="I28" s="40"/>
    </row>
    <row r="29" spans="1:9" hidden="1" x14ac:dyDescent="0.25">
      <c r="A29" s="2"/>
      <c r="B29" s="2"/>
      <c r="C29" s="37"/>
      <c r="D29" s="39"/>
      <c r="E29" s="39"/>
      <c r="F29" s="41"/>
      <c r="G29" s="41"/>
      <c r="H29" s="31"/>
      <c r="I29" s="40"/>
    </row>
  </sheetData>
  <mergeCells count="39">
    <mergeCell ref="F4:I4"/>
    <mergeCell ref="A25:A29"/>
    <mergeCell ref="B25:B29"/>
    <mergeCell ref="F25:G25"/>
    <mergeCell ref="F26:G26"/>
    <mergeCell ref="F27:G27"/>
    <mergeCell ref="F28:G28"/>
    <mergeCell ref="F29:G29"/>
    <mergeCell ref="A20:A21"/>
    <mergeCell ref="B20:B21"/>
    <mergeCell ref="F20:G20"/>
    <mergeCell ref="F21:G21"/>
    <mergeCell ref="A22:A24"/>
    <mergeCell ref="B22:B24"/>
    <mergeCell ref="F22:G22"/>
    <mergeCell ref="F23:G23"/>
    <mergeCell ref="F24:G24"/>
    <mergeCell ref="A16:A19"/>
    <mergeCell ref="B16:B19"/>
    <mergeCell ref="F16:G16"/>
    <mergeCell ref="F17:G17"/>
    <mergeCell ref="F18:G18"/>
    <mergeCell ref="F19:G19"/>
    <mergeCell ref="F10:G10"/>
    <mergeCell ref="A11:A15"/>
    <mergeCell ref="B11:B15"/>
    <mergeCell ref="F11:G11"/>
    <mergeCell ref="F12:G12"/>
    <mergeCell ref="F13:G13"/>
    <mergeCell ref="F14:G14"/>
    <mergeCell ref="F15:G15"/>
    <mergeCell ref="A5:I5"/>
    <mergeCell ref="A6:I6"/>
    <mergeCell ref="A8:A9"/>
    <mergeCell ref="B8:B9"/>
    <mergeCell ref="C8:C9"/>
    <mergeCell ref="D8:H8"/>
    <mergeCell ref="I8:I9"/>
    <mergeCell ref="F9:G9"/>
  </mergeCells>
  <pageMargins left="0.196527777777778" right="0.196527777777778" top="0.23958333333333301" bottom="0.39374999999999999" header="0.51180555555555496" footer="0.51180555555555496"/>
  <pageSetup paperSize="9" scale="74" firstPageNumber="3" orientation="landscape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>
      <selection activeCellId="3" sqref="I16 I20 I22 A1"/>
    </sheetView>
  </sheetViews>
  <sheetFormatPr defaultColWidth="8.855468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>
      <selection activeCellId="3" sqref="I16 I20 I22 A1"/>
    </sheetView>
  </sheetViews>
  <sheetFormatPr defaultColWidth="8.855468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Лист1</vt:lpstr>
      <vt:lpstr>Лист2</vt:lpstr>
      <vt:lpstr>Лист3</vt:lpstr>
      <vt:lpstr>Лист1!Print_Titles_0</vt:lpstr>
      <vt:lpstr>Лист1!Print_Titles_0_0</vt:lpstr>
      <vt:lpstr>Лист1!Print_Titles_0_0_0</vt:lpstr>
      <vt:lpstr>Лист1!Print_Titles_0_0_0_0</vt:lpstr>
      <vt:lpstr>Лист1!Print_Titles_0_0_0_0_0</vt:lpstr>
      <vt:lpstr>Лист1!Print_Titles_0_0_0_0_0_0</vt:lpstr>
      <vt:lpstr>Лист1!Print_Titles_0_0_0_0_0_0_0</vt:lpstr>
      <vt:lpstr>Лист1!Print_Titles_0_0_0_0_0_0_0_0</vt:lpstr>
      <vt:lpstr>Лист1!Print_Titles_0_0_0_0_0_0_0_0_0</vt:lpstr>
      <vt:lpstr>Лист1!Print_Titles_0_0_0_0_0_0_0_0_0_0</vt:lpstr>
      <vt:lpstr>Лист1!Print_Titles_0_0_0_0_0_0_0_0_0_0_0</vt:lpstr>
      <vt:lpstr>Лист1!Print_Titles_0_0_0_0_0_0_0_0_0_0_0_0</vt:lpstr>
      <vt:lpstr>Лист1!Print_Titles_0_0_0_0_0_0_0_0_0_0_0_0_0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Кулигина ЕЛ</dc:creator>
  <dc:description/>
  <cp:lastModifiedBy>User</cp:lastModifiedBy>
  <cp:revision>23</cp:revision>
  <cp:lastPrinted>2022-09-20T16:54:40Z</cp:lastPrinted>
  <dcterms:created xsi:type="dcterms:W3CDTF">2017-10-03T07:06:10Z</dcterms:created>
  <dcterms:modified xsi:type="dcterms:W3CDTF">2022-09-30T06:22:52Z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